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200" windowHeight="11595" tabRatio="548"/>
  </bookViews>
  <sheets>
    <sheet name="Отчет" sheetId="1" r:id="rId1"/>
    <sheet name="Лист2" sheetId="2" state="hidden" r:id="rId2"/>
    <sheet name="Лист3" sheetId="14" r:id="rId3"/>
    <sheet name="Лист1" sheetId="17" r:id="rId4"/>
    <sheet name="Лист4" sheetId="18" r:id="rId5"/>
  </sheets>
  <definedNames>
    <definedName name="_ftn1" localSheetId="0">Отчет!#REF!</definedName>
    <definedName name="_ftnref1" localSheetId="0">Отчет!#REF!</definedName>
    <definedName name="_Toc472327096" localSheetId="0">Отчет!#REF!</definedName>
    <definedName name="_xlnm._FilterDatabase" localSheetId="2" hidden="1">Лист3!$A$1:$G$1224</definedName>
    <definedName name="_xlnm._FilterDatabase" localSheetId="0" hidden="1">Отчет!$A$3:$G$1139</definedName>
    <definedName name="M">Лист2!$B$2:$B$13</definedName>
  </definedNames>
  <calcPr calcId="145621" refMode="R1C1"/>
</workbook>
</file>

<file path=xl/calcChain.xml><?xml version="1.0" encoding="utf-8"?>
<calcChain xmlns="http://schemas.openxmlformats.org/spreadsheetml/2006/main">
  <c r="E1031" i="1" l="1"/>
  <c r="E1034" i="1" l="1"/>
  <c r="E1035" i="1"/>
  <c r="E1036" i="1"/>
  <c r="E1037" i="1"/>
  <c r="E1038" i="1"/>
  <c r="E1039" i="1"/>
  <c r="E1040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1" i="1"/>
  <c r="E1083" i="1"/>
  <c r="E1084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4" i="1"/>
  <c r="E1115" i="1"/>
  <c r="E1116" i="1"/>
  <c r="E1117" i="1"/>
  <c r="E1118" i="1"/>
  <c r="E1120" i="1"/>
  <c r="E1123" i="1"/>
  <c r="E1124" i="1"/>
  <c r="E1125" i="1"/>
  <c r="E1131" i="1"/>
  <c r="E1132" i="1"/>
  <c r="E1133" i="1"/>
  <c r="E1134" i="1"/>
  <c r="E1135" i="1"/>
  <c r="E1136" i="1"/>
  <c r="E1138" i="1"/>
  <c r="E1139" i="1"/>
  <c r="E1032" i="1" l="1"/>
  <c r="E832" i="1" l="1"/>
  <c r="E819" i="1"/>
  <c r="E806" i="1" l="1"/>
  <c r="E787" i="1" l="1"/>
  <c r="E786" i="1"/>
  <c r="E785" i="1" l="1"/>
  <c r="E784" i="1"/>
  <c r="E783" i="1"/>
  <c r="E782" i="1"/>
  <c r="B2" i="14" l="1"/>
  <c r="A2" i="14"/>
  <c r="A14" i="17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2" i="14"/>
  <c r="E283" i="14"/>
  <c r="E284" i="14"/>
  <c r="E285" i="14"/>
  <c r="E286" i="14"/>
  <c r="E287" i="14"/>
  <c r="E288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6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2" i="14"/>
  <c r="D3" i="14"/>
  <c r="D4" i="14"/>
  <c r="D5" i="14"/>
  <c r="D9" i="14"/>
  <c r="D10" i="14"/>
  <c r="D11" i="14"/>
  <c r="D12" i="14"/>
  <c r="D13" i="14"/>
  <c r="D14" i="14"/>
  <c r="D16" i="14"/>
  <c r="D17" i="14"/>
  <c r="D18" i="14"/>
  <c r="D20" i="14"/>
  <c r="D21" i="14"/>
  <c r="D25" i="14"/>
  <c r="D26" i="14"/>
  <c r="D27" i="14"/>
  <c r="D28" i="14"/>
  <c r="D29" i="14"/>
  <c r="D30" i="14"/>
  <c r="D32" i="14"/>
  <c r="D33" i="14"/>
  <c r="D35" i="14"/>
  <c r="D36" i="14"/>
  <c r="D37" i="14"/>
  <c r="D38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6" i="14"/>
  <c r="D57" i="14"/>
  <c r="D58" i="14"/>
  <c r="D59" i="14"/>
  <c r="D60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" i="14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303" i="14"/>
  <c r="B304" i="14"/>
  <c r="B305" i="14"/>
  <c r="B306" i="14"/>
  <c r="B307" i="14"/>
  <c r="B308" i="14"/>
  <c r="B309" i="14"/>
  <c r="B310" i="14"/>
  <c r="B311" i="14"/>
  <c r="B312" i="14"/>
  <c r="B313" i="14"/>
  <c r="B314" i="14"/>
  <c r="B315" i="14"/>
  <c r="B316" i="14"/>
  <c r="B317" i="14"/>
  <c r="B318" i="14"/>
  <c r="B319" i="14"/>
  <c r="B320" i="14"/>
  <c r="B321" i="14"/>
  <c r="B322" i="14"/>
  <c r="B323" i="14"/>
  <c r="B324" i="14"/>
  <c r="B325" i="14"/>
  <c r="B326" i="14"/>
  <c r="B327" i="14"/>
  <c r="B328" i="14"/>
  <c r="B329" i="14"/>
  <c r="B330" i="14"/>
  <c r="B331" i="14"/>
  <c r="B332" i="14"/>
  <c r="B333" i="14"/>
  <c r="B334" i="14"/>
  <c r="B335" i="14"/>
  <c r="B336" i="14"/>
  <c r="B337" i="14"/>
  <c r="B338" i="14"/>
  <c r="B339" i="14"/>
  <c r="B340" i="14"/>
  <c r="B341" i="14"/>
  <c r="B342" i="14"/>
  <c r="B343" i="14"/>
  <c r="B344" i="14"/>
  <c r="B345" i="14"/>
  <c r="B346" i="14"/>
  <c r="B347" i="14"/>
  <c r="B348" i="14"/>
  <c r="B349" i="14"/>
  <c r="B350" i="14"/>
  <c r="B351" i="14"/>
  <c r="B352" i="14"/>
  <c r="B353" i="14"/>
  <c r="B354" i="14"/>
  <c r="B355" i="14"/>
  <c r="B356" i="14"/>
  <c r="B357" i="14"/>
  <c r="B358" i="14"/>
  <c r="B359" i="14"/>
  <c r="B360" i="14"/>
  <c r="B361" i="14"/>
  <c r="B362" i="14"/>
  <c r="B363" i="14"/>
  <c r="B364" i="14"/>
  <c r="B365" i="14"/>
  <c r="B366" i="14"/>
  <c r="B367" i="14"/>
  <c r="B368" i="14"/>
  <c r="B369" i="14"/>
  <c r="B370" i="14"/>
  <c r="B371" i="14"/>
  <c r="B372" i="14"/>
  <c r="B373" i="14"/>
  <c r="B374" i="14"/>
  <c r="B375" i="14"/>
  <c r="B376" i="14"/>
  <c r="B377" i="14"/>
  <c r="B378" i="14"/>
  <c r="B379" i="14"/>
  <c r="B380" i="14"/>
  <c r="B381" i="14"/>
  <c r="B382" i="14"/>
  <c r="B383" i="14"/>
  <c r="B384" i="14"/>
  <c r="B385" i="14"/>
  <c r="B386" i="14"/>
  <c r="B387" i="14"/>
  <c r="B388" i="14"/>
  <c r="B389" i="14"/>
  <c r="B390" i="14"/>
  <c r="B391" i="14"/>
  <c r="B392" i="14"/>
  <c r="B393" i="14"/>
  <c r="B394" i="14"/>
  <c r="B395" i="14"/>
  <c r="B396" i="14"/>
  <c r="B397" i="14"/>
  <c r="B398" i="14"/>
  <c r="B399" i="14"/>
  <c r="B400" i="14"/>
  <c r="B401" i="14"/>
  <c r="B402" i="14"/>
  <c r="B403" i="14"/>
  <c r="B404" i="14"/>
  <c r="B405" i="14"/>
  <c r="B406" i="14"/>
  <c r="B407" i="14"/>
  <c r="B408" i="14"/>
  <c r="B409" i="14"/>
  <c r="B410" i="14"/>
  <c r="B411" i="14"/>
  <c r="B412" i="14"/>
  <c r="B413" i="14"/>
  <c r="B414" i="14"/>
  <c r="B415" i="14"/>
  <c r="B416" i="14"/>
  <c r="B417" i="14"/>
  <c r="B418" i="14"/>
  <c r="B419" i="14"/>
  <c r="B420" i="14"/>
  <c r="B421" i="14"/>
  <c r="B422" i="14"/>
  <c r="B423" i="14"/>
  <c r="B424" i="14"/>
  <c r="B425" i="14"/>
  <c r="B426" i="14"/>
  <c r="B427" i="14"/>
  <c r="B428" i="14"/>
  <c r="B429" i="14"/>
  <c r="B430" i="14"/>
  <c r="B431" i="14"/>
  <c r="B432" i="14"/>
  <c r="B433" i="14"/>
  <c r="B434" i="14"/>
  <c r="B435" i="14"/>
  <c r="B436" i="14"/>
  <c r="B437" i="14"/>
  <c r="B438" i="14"/>
  <c r="B439" i="14"/>
  <c r="B440" i="14"/>
  <c r="B441" i="14"/>
  <c r="B442" i="14"/>
  <c r="B443" i="14"/>
  <c r="B444" i="14"/>
  <c r="B445" i="14"/>
  <c r="B446" i="14"/>
  <c r="B447" i="14"/>
  <c r="B448" i="14"/>
  <c r="B449" i="14"/>
  <c r="B450" i="14"/>
  <c r="B451" i="14"/>
  <c r="B452" i="14"/>
  <c r="B453" i="14"/>
  <c r="B454" i="14"/>
  <c r="B455" i="14"/>
  <c r="B456" i="14"/>
  <c r="B457" i="14"/>
  <c r="B458" i="14"/>
  <c r="B459" i="14"/>
  <c r="B460" i="14"/>
  <c r="B461" i="14"/>
  <c r="B462" i="14"/>
  <c r="B463" i="14"/>
  <c r="B464" i="14"/>
  <c r="B465" i="14"/>
  <c r="B466" i="14"/>
  <c r="B467" i="14"/>
  <c r="B468" i="14"/>
  <c r="B469" i="14"/>
  <c r="B470" i="14"/>
  <c r="B471" i="14"/>
  <c r="B472" i="14"/>
  <c r="B473" i="14"/>
  <c r="B474" i="14"/>
  <c r="B475" i="14"/>
  <c r="B476" i="14"/>
  <c r="B477" i="14"/>
  <c r="B478" i="14"/>
  <c r="B479" i="14"/>
  <c r="B480" i="14"/>
  <c r="B481" i="14"/>
  <c r="B482" i="14"/>
  <c r="B483" i="14"/>
  <c r="B484" i="14"/>
  <c r="B485" i="14"/>
  <c r="B486" i="14"/>
  <c r="B487" i="14"/>
  <c r="B488" i="14"/>
  <c r="B489" i="14"/>
  <c r="B490" i="14"/>
  <c r="B491" i="14"/>
  <c r="B492" i="14"/>
  <c r="B493" i="14"/>
  <c r="B494" i="14"/>
  <c r="B495" i="14"/>
  <c r="B496" i="14"/>
  <c r="B497" i="14"/>
  <c r="B498" i="14"/>
  <c r="B499" i="14"/>
  <c r="B500" i="14"/>
  <c r="B501" i="14"/>
  <c r="B502" i="14"/>
  <c r="B503" i="14"/>
  <c r="B504" i="14"/>
  <c r="B505" i="14"/>
  <c r="B506" i="14"/>
  <c r="B507" i="14"/>
  <c r="B508" i="14"/>
  <c r="B509" i="14"/>
  <c r="B510" i="14"/>
  <c r="B511" i="14"/>
  <c r="B512" i="14"/>
  <c r="B513" i="14"/>
  <c r="B514" i="14"/>
  <c r="B515" i="14"/>
  <c r="B516" i="14"/>
  <c r="B517" i="14"/>
  <c r="B518" i="14"/>
  <c r="B519" i="14"/>
  <c r="B520" i="14"/>
  <c r="B521" i="14"/>
  <c r="B522" i="14"/>
  <c r="B523" i="14"/>
  <c r="B524" i="14"/>
  <c r="B525" i="14"/>
  <c r="B526" i="14"/>
  <c r="B527" i="14"/>
  <c r="B528" i="14"/>
  <c r="B529" i="14"/>
  <c r="B530" i="14"/>
  <c r="B531" i="14"/>
  <c r="B532" i="14"/>
  <c r="B533" i="14"/>
  <c r="B534" i="14"/>
  <c r="B535" i="14"/>
  <c r="B536" i="14"/>
  <c r="B537" i="14"/>
  <c r="B538" i="14"/>
  <c r="B539" i="14"/>
  <c r="B540" i="14"/>
  <c r="B541" i="14"/>
  <c r="B542" i="14"/>
  <c r="B543" i="14"/>
  <c r="B544" i="14"/>
  <c r="B545" i="14"/>
  <c r="B546" i="14"/>
  <c r="B547" i="14"/>
  <c r="B548" i="14"/>
  <c r="B549" i="14"/>
  <c r="B550" i="14"/>
  <c r="B551" i="14"/>
  <c r="B552" i="14"/>
  <c r="B553" i="14"/>
  <c r="B554" i="14"/>
  <c r="B555" i="14"/>
  <c r="B556" i="14"/>
  <c r="B557" i="14"/>
  <c r="B558" i="14"/>
  <c r="B559" i="14"/>
  <c r="B560" i="14"/>
  <c r="B561" i="14"/>
  <c r="B562" i="14"/>
  <c r="B563" i="14"/>
  <c r="B564" i="14"/>
  <c r="B565" i="14"/>
  <c r="B566" i="14"/>
  <c r="B567" i="14"/>
  <c r="B568" i="14"/>
  <c r="B569" i="14"/>
  <c r="B570" i="14"/>
  <c r="B571" i="14"/>
  <c r="B572" i="14"/>
  <c r="B573" i="14"/>
  <c r="B574" i="14"/>
  <c r="B575" i="14"/>
  <c r="B576" i="14"/>
  <c r="B577" i="14"/>
  <c r="B578" i="14"/>
  <c r="B579" i="14"/>
  <c r="B580" i="14"/>
  <c r="B581" i="14"/>
  <c r="B582" i="14"/>
  <c r="B583" i="14"/>
  <c r="B584" i="14"/>
  <c r="B585" i="14"/>
  <c r="B586" i="14"/>
  <c r="B587" i="14"/>
  <c r="B588" i="14"/>
  <c r="B589" i="14"/>
  <c r="B590" i="14"/>
  <c r="B591" i="14"/>
  <c r="B592" i="14"/>
  <c r="B593" i="14"/>
  <c r="B594" i="14"/>
  <c r="B595" i="14"/>
  <c r="B596" i="14"/>
  <c r="B597" i="14"/>
  <c r="B598" i="14"/>
  <c r="B599" i="14"/>
  <c r="B600" i="14"/>
  <c r="B601" i="14"/>
  <c r="B602" i="14"/>
  <c r="B603" i="14"/>
  <c r="B604" i="14"/>
  <c r="B605" i="14"/>
  <c r="B606" i="14"/>
  <c r="B607" i="14"/>
  <c r="B608" i="14"/>
  <c r="B609" i="14"/>
  <c r="B610" i="14"/>
  <c r="B611" i="14"/>
  <c r="B612" i="14"/>
  <c r="B613" i="14"/>
  <c r="B614" i="14"/>
  <c r="B615" i="14"/>
  <c r="B616" i="14"/>
  <c r="B617" i="14"/>
  <c r="B618" i="14"/>
  <c r="B619" i="14"/>
  <c r="B620" i="14"/>
  <c r="B621" i="14"/>
  <c r="B622" i="14"/>
  <c r="B623" i="14"/>
  <c r="B624" i="14"/>
  <c r="B625" i="14"/>
  <c r="B626" i="14"/>
  <c r="B627" i="14"/>
  <c r="B628" i="14"/>
  <c r="B629" i="14"/>
  <c r="B630" i="14"/>
  <c r="B631" i="14"/>
  <c r="B632" i="14"/>
  <c r="B633" i="14"/>
  <c r="B634" i="14"/>
  <c r="B635" i="14"/>
  <c r="B636" i="14"/>
  <c r="B637" i="14"/>
  <c r="B638" i="14"/>
  <c r="B639" i="14"/>
  <c r="B640" i="14"/>
  <c r="B641" i="14"/>
  <c r="B642" i="14"/>
  <c r="B643" i="14"/>
  <c r="B644" i="14"/>
  <c r="B645" i="14"/>
  <c r="B646" i="14"/>
  <c r="B647" i="14"/>
  <c r="B648" i="14"/>
  <c r="B649" i="14"/>
  <c r="B650" i="14"/>
  <c r="B651" i="14"/>
  <c r="B652" i="14"/>
  <c r="B653" i="14"/>
  <c r="B654" i="14"/>
  <c r="B655" i="14"/>
  <c r="B656" i="14"/>
  <c r="B657" i="14"/>
  <c r="B658" i="14"/>
  <c r="B659" i="14"/>
  <c r="B660" i="14"/>
  <c r="B661" i="14"/>
  <c r="B662" i="14"/>
  <c r="B663" i="14"/>
  <c r="B664" i="14"/>
  <c r="B665" i="14"/>
  <c r="B666" i="14"/>
  <c r="B667" i="14"/>
  <c r="B668" i="14"/>
  <c r="B669" i="14"/>
  <c r="B670" i="14"/>
  <c r="B671" i="14"/>
  <c r="B672" i="14"/>
  <c r="B673" i="14"/>
  <c r="B674" i="14"/>
  <c r="B675" i="14"/>
  <c r="B676" i="14"/>
  <c r="B677" i="14"/>
  <c r="B678" i="14"/>
  <c r="B679" i="14"/>
  <c r="B680" i="14"/>
  <c r="B681" i="14"/>
  <c r="B682" i="14"/>
  <c r="B683" i="14"/>
  <c r="B684" i="14"/>
  <c r="B685" i="14"/>
  <c r="B686" i="14"/>
  <c r="B687" i="14"/>
  <c r="B688" i="14"/>
  <c r="B689" i="14"/>
  <c r="B690" i="14"/>
  <c r="B691" i="14"/>
  <c r="B692" i="14"/>
  <c r="B693" i="14"/>
  <c r="B694" i="14"/>
  <c r="B695" i="14"/>
  <c r="B696" i="14"/>
  <c r="B697" i="14"/>
  <c r="B698" i="14"/>
  <c r="B699" i="14"/>
  <c r="B700" i="14"/>
  <c r="B701" i="14"/>
  <c r="B702" i="14"/>
  <c r="B703" i="14"/>
  <c r="B704" i="14"/>
  <c r="B705" i="14"/>
  <c r="B706" i="14"/>
  <c r="B707" i="14"/>
  <c r="B708" i="14"/>
  <c r="B709" i="14"/>
  <c r="B710" i="14"/>
  <c r="B711" i="14"/>
  <c r="B712" i="14"/>
  <c r="B713" i="14"/>
  <c r="B714" i="14"/>
  <c r="B715" i="14"/>
  <c r="B716" i="14"/>
  <c r="B717" i="14"/>
  <c r="B718" i="14"/>
  <c r="B719" i="14"/>
  <c r="B720" i="14"/>
  <c r="B721" i="14"/>
  <c r="B722" i="14"/>
  <c r="B723" i="14"/>
  <c r="B724" i="14"/>
  <c r="B725" i="14"/>
  <c r="B726" i="14"/>
  <c r="B727" i="14"/>
  <c r="B728" i="14"/>
  <c r="B729" i="14"/>
  <c r="B730" i="14"/>
  <c r="B731" i="14"/>
  <c r="B732" i="14"/>
  <c r="B733" i="14"/>
  <c r="B734" i="14"/>
  <c r="B735" i="14"/>
  <c r="B736" i="14"/>
  <c r="B737" i="14"/>
  <c r="B738" i="14"/>
  <c r="B739" i="14"/>
  <c r="B740" i="14"/>
  <c r="B741" i="14"/>
  <c r="B742" i="14"/>
  <c r="B743" i="14"/>
  <c r="B744" i="14"/>
  <c r="B745" i="14"/>
  <c r="B746" i="14"/>
  <c r="B747" i="14"/>
  <c r="B748" i="14"/>
  <c r="B749" i="14"/>
  <c r="B750" i="14"/>
  <c r="B751" i="14"/>
  <c r="B752" i="14"/>
  <c r="B753" i="14"/>
  <c r="B754" i="14"/>
  <c r="B755" i="14"/>
  <c r="B756" i="14"/>
  <c r="B757" i="14"/>
  <c r="B758" i="14"/>
  <c r="B759" i="14"/>
  <c r="B760" i="14"/>
  <c r="B761" i="14"/>
  <c r="B762" i="14"/>
  <c r="B763" i="14"/>
  <c r="B764" i="14"/>
  <c r="B765" i="14"/>
  <c r="B766" i="14"/>
  <c r="B767" i="14"/>
  <c r="B768" i="14"/>
  <c r="B769" i="14"/>
  <c r="B770" i="14"/>
  <c r="B771" i="14"/>
  <c r="B772" i="14"/>
  <c r="B773" i="14"/>
  <c r="B774" i="14"/>
  <c r="B775" i="14"/>
  <c r="B776" i="14"/>
  <c r="B777" i="14"/>
  <c r="B778" i="14"/>
  <c r="B779" i="14"/>
  <c r="B780" i="14"/>
  <c r="B781" i="14"/>
  <c r="B782" i="14"/>
  <c r="B783" i="14"/>
  <c r="B784" i="14"/>
  <c r="B785" i="14"/>
  <c r="B786" i="14"/>
  <c r="B787" i="14"/>
  <c r="B788" i="14"/>
  <c r="B789" i="14"/>
  <c r="B790" i="14"/>
  <c r="B791" i="14"/>
  <c r="B792" i="14"/>
  <c r="B793" i="14"/>
  <c r="B794" i="14"/>
  <c r="B795" i="14"/>
  <c r="B796" i="14"/>
  <c r="B797" i="14"/>
  <c r="B798" i="14"/>
  <c r="B799" i="14"/>
  <c r="B800" i="14"/>
  <c r="B801" i="14"/>
  <c r="B802" i="14"/>
  <c r="B803" i="14"/>
  <c r="B804" i="14"/>
  <c r="B805" i="14"/>
  <c r="B806" i="14"/>
  <c r="B807" i="14"/>
  <c r="B808" i="14"/>
  <c r="B809" i="14"/>
  <c r="B810" i="14"/>
  <c r="B811" i="14"/>
  <c r="B812" i="14"/>
  <c r="B813" i="14"/>
  <c r="B814" i="14"/>
  <c r="B815" i="14"/>
  <c r="B816" i="14"/>
  <c r="B817" i="14"/>
  <c r="B818" i="14"/>
  <c r="B819" i="14"/>
  <c r="B820" i="14"/>
  <c r="B821" i="14"/>
  <c r="B822" i="14"/>
  <c r="B823" i="14"/>
  <c r="B824" i="14"/>
  <c r="B825" i="14"/>
  <c r="B826" i="14"/>
  <c r="B827" i="14"/>
  <c r="B828" i="14"/>
  <c r="B829" i="14"/>
  <c r="B830" i="14"/>
  <c r="B831" i="14"/>
  <c r="B832" i="14"/>
  <c r="B833" i="14"/>
  <c r="B834" i="14"/>
  <c r="B835" i="14"/>
  <c r="B836" i="14"/>
  <c r="B837" i="14"/>
  <c r="B838" i="14"/>
  <c r="B839" i="14"/>
  <c r="B840" i="14"/>
  <c r="B841" i="14"/>
  <c r="B842" i="14"/>
  <c r="B843" i="14"/>
  <c r="B844" i="14"/>
  <c r="B845" i="14"/>
  <c r="B846" i="14"/>
  <c r="B847" i="14"/>
  <c r="B848" i="14"/>
  <c r="B849" i="14"/>
  <c r="B850" i="14"/>
  <c r="B851" i="14"/>
  <c r="B852" i="14"/>
  <c r="B853" i="14"/>
  <c r="B854" i="14"/>
  <c r="B855" i="14"/>
  <c r="B856" i="14"/>
  <c r="B857" i="14"/>
  <c r="B858" i="14"/>
  <c r="B859" i="14"/>
  <c r="B860" i="14"/>
  <c r="B861" i="14"/>
  <c r="B862" i="14"/>
  <c r="B863" i="14"/>
  <c r="B864" i="14"/>
  <c r="B865" i="14"/>
  <c r="B866" i="14"/>
  <c r="B867" i="14"/>
  <c r="B868" i="14"/>
  <c r="B869" i="14"/>
  <c r="B870" i="14"/>
  <c r="B871" i="14"/>
  <c r="B872" i="14"/>
  <c r="B873" i="14"/>
  <c r="B874" i="14"/>
  <c r="B875" i="14"/>
  <c r="B876" i="14"/>
  <c r="B877" i="14"/>
  <c r="B878" i="14"/>
  <c r="B879" i="14"/>
  <c r="B880" i="14"/>
  <c r="B881" i="14"/>
  <c r="B882" i="14"/>
  <c r="B883" i="14"/>
  <c r="B884" i="14"/>
  <c r="B885" i="14"/>
  <c r="B886" i="14"/>
  <c r="B887" i="14"/>
  <c r="B888" i="14"/>
  <c r="B889" i="14"/>
  <c r="B890" i="14"/>
  <c r="B891" i="14"/>
  <c r="B892" i="14"/>
  <c r="B893" i="14"/>
  <c r="B894" i="14"/>
  <c r="B895" i="14"/>
  <c r="B896" i="14"/>
  <c r="B897" i="14"/>
  <c r="B898" i="14"/>
  <c r="B899" i="14"/>
  <c r="B900" i="14"/>
  <c r="B901" i="14"/>
  <c r="B902" i="14"/>
  <c r="B903" i="14"/>
  <c r="B904" i="14"/>
  <c r="B905" i="14"/>
  <c r="B906" i="14"/>
  <c r="B907" i="14"/>
  <c r="B908" i="14"/>
  <c r="B909" i="14"/>
  <c r="B910" i="14"/>
  <c r="B911" i="14"/>
  <c r="B912" i="14"/>
  <c r="B913" i="14"/>
  <c r="B914" i="14"/>
  <c r="B915" i="14"/>
  <c r="B916" i="14"/>
  <c r="B917" i="14"/>
  <c r="B918" i="14"/>
  <c r="B919" i="14"/>
  <c r="B920" i="14"/>
  <c r="B921" i="14"/>
  <c r="B922" i="14"/>
  <c r="B923" i="14"/>
  <c r="B924" i="14"/>
  <c r="B925" i="14"/>
  <c r="B926" i="14"/>
  <c r="B927" i="14"/>
  <c r="B928" i="14"/>
  <c r="B929" i="14"/>
  <c r="B930" i="14"/>
  <c r="B931" i="14"/>
  <c r="B932" i="14"/>
  <c r="B933" i="14"/>
  <c r="B934" i="14"/>
  <c r="B935" i="14"/>
  <c r="B936" i="14"/>
  <c r="B937" i="14"/>
  <c r="B938" i="14"/>
  <c r="B939" i="14"/>
  <c r="B940" i="14"/>
  <c r="B941" i="14"/>
  <c r="B942" i="14"/>
  <c r="B943" i="14"/>
  <c r="B944" i="14"/>
  <c r="B945" i="14"/>
  <c r="B946" i="14"/>
  <c r="B947" i="14"/>
  <c r="B948" i="14"/>
  <c r="B949" i="14"/>
  <c r="B950" i="14"/>
  <c r="B951" i="14"/>
  <c r="B952" i="14"/>
  <c r="B953" i="14"/>
  <c r="B954" i="14"/>
  <c r="B955" i="14"/>
  <c r="B956" i="14"/>
  <c r="B957" i="14"/>
  <c r="B958" i="14"/>
  <c r="B959" i="14"/>
  <c r="B960" i="14"/>
  <c r="B961" i="14"/>
  <c r="B962" i="14"/>
  <c r="B963" i="14"/>
  <c r="B964" i="14"/>
  <c r="B965" i="14"/>
  <c r="B966" i="14"/>
  <c r="B967" i="14"/>
  <c r="B968" i="14"/>
  <c r="B969" i="14"/>
  <c r="B970" i="14"/>
  <c r="B971" i="14"/>
  <c r="B972" i="14"/>
  <c r="B973" i="14"/>
  <c r="B974" i="14"/>
  <c r="B975" i="14"/>
  <c r="B976" i="14"/>
  <c r="B977" i="14"/>
  <c r="B978" i="14"/>
  <c r="B979" i="14"/>
  <c r="B980" i="14"/>
  <c r="B981" i="14"/>
  <c r="B982" i="14"/>
  <c r="B983" i="14"/>
  <c r="B984" i="14"/>
  <c r="B985" i="14"/>
  <c r="B986" i="14"/>
  <c r="B987" i="14"/>
  <c r="B988" i="14"/>
  <c r="B989" i="14"/>
  <c r="B990" i="14"/>
  <c r="B991" i="14"/>
  <c r="B992" i="14"/>
  <c r="B993" i="14"/>
  <c r="B994" i="14"/>
  <c r="B995" i="14"/>
  <c r="B996" i="14"/>
  <c r="B997" i="14"/>
  <c r="B998" i="14"/>
  <c r="B999" i="14"/>
  <c r="B1000" i="14"/>
  <c r="B1001" i="14"/>
  <c r="B1002" i="14"/>
  <c r="B1003" i="14"/>
  <c r="B1004" i="14"/>
  <c r="B1005" i="14"/>
  <c r="B1006" i="14"/>
  <c r="B1007" i="14"/>
  <c r="B1008" i="14"/>
  <c r="B1009" i="14"/>
  <c r="B1010" i="14"/>
  <c r="B1011" i="14"/>
  <c r="B1012" i="14"/>
  <c r="B1013" i="14"/>
  <c r="B1014" i="14"/>
  <c r="B1015" i="14"/>
  <c r="B1016" i="14"/>
  <c r="B1017" i="14"/>
  <c r="B1018" i="14"/>
  <c r="B1019" i="14"/>
  <c r="B1020" i="14"/>
  <c r="B1021" i="14"/>
  <c r="B1022" i="14"/>
  <c r="B1023" i="14"/>
  <c r="B1024" i="14"/>
  <c r="B1025" i="14"/>
  <c r="B1026" i="14"/>
  <c r="B1027" i="14"/>
  <c r="B1028" i="14"/>
  <c r="B1029" i="14"/>
  <c r="B1030" i="14"/>
  <c r="B1031" i="14"/>
  <c r="B1032" i="14"/>
  <c r="B1033" i="14"/>
  <c r="B1034" i="14"/>
  <c r="B1035" i="14"/>
  <c r="B1036" i="14"/>
  <c r="B1037" i="14"/>
  <c r="B1038" i="14"/>
  <c r="B1039" i="14"/>
  <c r="B1040" i="14"/>
  <c r="B1041" i="14"/>
  <c r="B1042" i="14"/>
  <c r="B1043" i="14"/>
  <c r="B1044" i="14"/>
  <c r="B1045" i="14"/>
  <c r="B1046" i="14"/>
  <c r="B1047" i="14"/>
  <c r="B1048" i="14"/>
  <c r="B1049" i="14"/>
  <c r="B1050" i="14"/>
  <c r="B1051" i="14"/>
  <c r="B1052" i="14"/>
  <c r="B1053" i="14"/>
  <c r="B1054" i="14"/>
  <c r="B1055" i="14"/>
  <c r="B1056" i="14"/>
  <c r="B1057" i="14"/>
  <c r="B1058" i="14"/>
  <c r="B1059" i="14"/>
  <c r="B1060" i="14"/>
  <c r="B1061" i="14"/>
  <c r="B1062" i="14"/>
  <c r="B1063" i="14"/>
  <c r="B1064" i="14"/>
  <c r="B1065" i="14"/>
  <c r="B1066" i="14"/>
  <c r="B1067" i="14"/>
  <c r="B1068" i="14"/>
  <c r="B1069" i="14"/>
  <c r="B1070" i="14"/>
  <c r="B1071" i="14"/>
  <c r="B1072" i="14"/>
  <c r="B1073" i="14"/>
  <c r="B1074" i="14"/>
  <c r="B1075" i="14"/>
  <c r="B1076" i="14"/>
  <c r="B1077" i="14"/>
  <c r="B1078" i="14"/>
  <c r="B1079" i="14"/>
  <c r="B1080" i="14"/>
  <c r="B1081" i="14"/>
  <c r="B1082" i="14"/>
  <c r="B1083" i="14"/>
  <c r="B1084" i="14"/>
  <c r="B1085" i="14"/>
  <c r="B1086" i="14"/>
  <c r="B1087" i="14"/>
  <c r="B1088" i="14"/>
  <c r="B1089" i="14"/>
  <c r="B1090" i="14"/>
  <c r="B1091" i="14"/>
  <c r="B1092" i="14"/>
  <c r="B1093" i="14"/>
  <c r="B1094" i="14"/>
  <c r="B1095" i="14"/>
  <c r="B1096" i="14"/>
  <c r="B1097" i="14"/>
  <c r="B1098" i="14"/>
  <c r="B1099" i="14"/>
  <c r="B1100" i="14"/>
  <c r="B1101" i="14"/>
  <c r="B1102" i="14"/>
  <c r="B1103" i="14"/>
  <c r="B1104" i="14"/>
  <c r="B1105" i="14"/>
  <c r="B1106" i="14"/>
  <c r="B1107" i="14"/>
  <c r="B1108" i="14"/>
  <c r="B1109" i="14"/>
  <c r="B1110" i="14"/>
  <c r="B1111" i="14"/>
  <c r="B1112" i="14"/>
  <c r="B1113" i="14"/>
  <c r="B1114" i="14"/>
  <c r="B1115" i="14"/>
  <c r="B1116" i="14"/>
  <c r="B1117" i="14"/>
  <c r="B1118" i="14"/>
  <c r="B1119" i="14"/>
  <c r="B1120" i="14"/>
  <c r="B1121" i="14"/>
  <c r="B1122" i="14"/>
  <c r="B1123" i="14"/>
  <c r="B1124" i="14"/>
  <c r="B1125" i="14"/>
  <c r="B1126" i="14"/>
  <c r="B1127" i="14"/>
  <c r="B1128" i="14"/>
  <c r="B1129" i="14"/>
  <c r="B1130" i="14"/>
  <c r="B1131" i="14"/>
  <c r="B1132" i="14"/>
  <c r="B1133" i="14"/>
  <c r="B1134" i="14"/>
  <c r="B1135" i="14"/>
  <c r="B1136" i="14"/>
  <c r="B1137" i="14"/>
  <c r="B1138" i="14"/>
  <c r="B1139" i="14"/>
  <c r="B1140" i="14"/>
  <c r="B1141" i="14"/>
  <c r="B1142" i="14"/>
  <c r="B1143" i="14"/>
  <c r="B1144" i="14"/>
  <c r="B1145" i="14"/>
  <c r="B1146" i="14"/>
  <c r="B1147" i="14"/>
  <c r="B1148" i="14"/>
  <c r="B1149" i="14"/>
  <c r="B1150" i="14"/>
  <c r="B1151" i="14"/>
  <c r="B1152" i="14"/>
  <c r="B1153" i="14"/>
  <c r="B1154" i="14"/>
  <c r="B1155" i="14"/>
  <c r="B1156" i="14"/>
  <c r="B1157" i="14"/>
  <c r="B1158" i="14"/>
  <c r="B1159" i="14"/>
  <c r="B1160" i="14"/>
  <c r="B1161" i="14"/>
  <c r="B1162" i="14"/>
  <c r="B1163" i="14"/>
  <c r="B1164" i="14"/>
  <c r="B1165" i="14"/>
  <c r="B1166" i="14"/>
  <c r="B1167" i="14"/>
  <c r="B1168" i="14"/>
  <c r="B1169" i="14"/>
  <c r="B1170" i="14"/>
  <c r="B1171" i="14"/>
  <c r="B1172" i="14"/>
  <c r="B1173" i="14"/>
  <c r="B1174" i="14"/>
  <c r="B1175" i="14"/>
  <c r="B1176" i="14"/>
  <c r="B1177" i="14"/>
  <c r="B1178" i="14"/>
  <c r="B1179" i="14"/>
  <c r="B1180" i="14"/>
  <c r="B1181" i="14"/>
  <c r="B1182" i="14"/>
  <c r="B1183" i="14"/>
  <c r="B1184" i="14"/>
  <c r="B1185" i="14"/>
  <c r="B1186" i="14"/>
  <c r="B1187" i="14"/>
  <c r="B1188" i="14"/>
  <c r="B1189" i="14"/>
  <c r="B1190" i="14"/>
  <c r="B1191" i="14"/>
  <c r="B1192" i="14"/>
  <c r="B1193" i="14"/>
  <c r="B1194" i="14"/>
  <c r="B1195" i="14"/>
  <c r="B1196" i="14"/>
  <c r="B1197" i="14"/>
  <c r="B1198" i="14"/>
  <c r="B1199" i="14"/>
  <c r="B1200" i="14"/>
  <c r="B1201" i="14"/>
  <c r="B1202" i="14"/>
  <c r="B1203" i="14"/>
  <c r="B1204" i="14"/>
  <c r="B1205" i="14"/>
  <c r="B1206" i="14"/>
  <c r="B1207" i="14"/>
  <c r="B1208" i="14"/>
  <c r="B1209" i="14"/>
  <c r="B1210" i="14"/>
  <c r="B1211" i="14"/>
  <c r="B1212" i="14"/>
  <c r="B1213" i="14"/>
  <c r="B1214" i="14"/>
  <c r="B1215" i="14"/>
  <c r="B1216" i="14"/>
  <c r="B1217" i="14"/>
  <c r="B1218" i="14"/>
  <c r="B1219" i="14"/>
  <c r="B1220" i="14"/>
  <c r="B1221" i="14"/>
  <c r="B1222" i="14"/>
  <c r="B1223" i="14"/>
  <c r="B1224" i="14"/>
  <c r="E778" i="1" l="1"/>
  <c r="E777" i="1"/>
  <c r="E776" i="1"/>
  <c r="E775" i="1"/>
  <c r="E774" i="1" l="1"/>
  <c r="E768" i="1" l="1"/>
  <c r="E767" i="1"/>
  <c r="E765" i="1"/>
  <c r="E764" i="1"/>
  <c r="E763" i="1"/>
  <c r="E762" i="1" l="1"/>
  <c r="E761" i="1"/>
  <c r="E759" i="1"/>
  <c r="E756" i="1"/>
  <c r="E755" i="1"/>
  <c r="E754" i="1"/>
  <c r="E753" i="1"/>
  <c r="E752" i="1"/>
  <c r="E751" i="1"/>
  <c r="E750" i="1"/>
  <c r="E748" i="1"/>
  <c r="E747" i="1"/>
  <c r="E745" i="1" l="1"/>
  <c r="E744" i="1"/>
  <c r="E743" i="1"/>
  <c r="E742" i="1"/>
  <c r="E741" i="1" l="1"/>
  <c r="E722" i="1" l="1"/>
  <c r="D311" i="14" l="1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E699" i="1" l="1"/>
  <c r="E679" i="1"/>
  <c r="E630" i="1" l="1"/>
  <c r="E690" i="1" l="1"/>
  <c r="E689" i="1"/>
  <c r="E677" i="1" l="1"/>
  <c r="E658" i="1" l="1"/>
  <c r="E640" i="1" l="1"/>
  <c r="E588" i="1" l="1"/>
  <c r="E583" i="1"/>
  <c r="E522" i="1" l="1"/>
  <c r="E483" i="1" l="1"/>
  <c r="E431" i="1" l="1"/>
  <c r="E419" i="1"/>
  <c r="E418" i="1"/>
  <c r="E394" i="1"/>
  <c r="E392" i="1" l="1"/>
  <c r="E353" i="1"/>
  <c r="E426" i="1" l="1"/>
  <c r="E301" i="1" l="1"/>
  <c r="E384" i="1" l="1"/>
  <c r="E374" i="1" l="1"/>
  <c r="E373" i="1"/>
  <c r="E332" i="1" l="1"/>
  <c r="E322" i="1"/>
  <c r="E317" i="1"/>
  <c r="E316" i="1"/>
  <c r="E277" i="1" l="1"/>
  <c r="E261" i="1"/>
  <c r="E238" i="1"/>
  <c r="E299" i="1" l="1"/>
  <c r="E285" i="1" l="1"/>
  <c r="E209" i="1" l="1"/>
  <c r="E211" i="1"/>
  <c r="E208" i="1"/>
  <c r="E206" i="1" l="1"/>
  <c r="E191" i="1" l="1"/>
  <c r="E824" i="1" l="1"/>
  <c r="E825" i="1"/>
  <c r="E826" i="1"/>
  <c r="E827" i="1"/>
  <c r="E828" i="1"/>
  <c r="E829" i="1"/>
  <c r="E830" i="1"/>
  <c r="E831" i="1"/>
  <c r="E837" i="1"/>
  <c r="E838" i="1"/>
  <c r="E841" i="1"/>
  <c r="E842" i="1"/>
  <c r="E843" i="1"/>
  <c r="E844" i="1"/>
  <c r="E847" i="1"/>
  <c r="E849" i="1"/>
  <c r="E850" i="1"/>
  <c r="E851" i="1"/>
  <c r="E854" i="1"/>
  <c r="E855" i="1"/>
  <c r="E856" i="1"/>
  <c r="E857" i="1"/>
  <c r="E862" i="1"/>
  <c r="E863" i="1"/>
  <c r="E864" i="1"/>
  <c r="E866" i="1"/>
  <c r="E867" i="1"/>
  <c r="E996" i="1"/>
  <c r="E997" i="1"/>
  <c r="E998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9" i="1"/>
  <c r="E1020" i="1"/>
  <c r="E1021" i="1"/>
  <c r="E1024" i="1"/>
  <c r="E1025" i="1"/>
  <c r="E1026" i="1"/>
  <c r="E1027" i="1"/>
  <c r="E1028" i="1"/>
  <c r="E1029" i="1"/>
  <c r="E244" i="1"/>
  <c r="E245" i="1"/>
  <c r="E246" i="1"/>
  <c r="E247" i="1"/>
  <c r="E249" i="1"/>
  <c r="E250" i="1"/>
  <c r="E251" i="1"/>
  <c r="E252" i="1"/>
  <c r="E254" i="1"/>
  <c r="E256" i="1"/>
  <c r="E258" i="1"/>
  <c r="E257" i="1"/>
  <c r="E259" i="1"/>
  <c r="E260" i="1"/>
  <c r="E263" i="1"/>
  <c r="E262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8" i="1"/>
  <c r="E279" i="1"/>
  <c r="E280" i="1"/>
  <c r="E281" i="1"/>
  <c r="E282" i="1"/>
  <c r="E283" i="1"/>
  <c r="E287" i="1"/>
  <c r="E288" i="1"/>
  <c r="E290" i="1"/>
  <c r="E291" i="1"/>
  <c r="E292" i="1"/>
  <c r="E293" i="1"/>
  <c r="E295" i="1"/>
  <c r="E296" i="1"/>
  <c r="E297" i="1"/>
  <c r="E298" i="1"/>
  <c r="E300" i="1"/>
  <c r="E302" i="1"/>
  <c r="E303" i="1"/>
  <c r="E304" i="1"/>
  <c r="E305" i="1"/>
  <c r="E306" i="1"/>
  <c r="E307" i="1"/>
  <c r="E311" i="1"/>
  <c r="E312" i="1"/>
  <c r="E313" i="1"/>
  <c r="E314" i="1"/>
  <c r="E315" i="1"/>
  <c r="E318" i="1"/>
  <c r="E319" i="1"/>
  <c r="E320" i="1"/>
  <c r="E323" i="1"/>
  <c r="E324" i="1"/>
  <c r="E325" i="1"/>
  <c r="E326" i="1"/>
  <c r="E327" i="1"/>
  <c r="E328" i="1"/>
  <c r="E329" i="1"/>
  <c r="E331" i="1"/>
  <c r="E333" i="1"/>
  <c r="E334" i="1"/>
  <c r="E336" i="1"/>
  <c r="E335" i="1"/>
  <c r="E337" i="1"/>
  <c r="E338" i="1"/>
  <c r="E339" i="1"/>
  <c r="E340" i="1"/>
  <c r="E341" i="1"/>
  <c r="E343" i="1"/>
  <c r="E344" i="1"/>
  <c r="E345" i="1"/>
  <c r="E346" i="1"/>
  <c r="E347" i="1"/>
  <c r="E348" i="1"/>
  <c r="E349" i="1"/>
  <c r="E350" i="1"/>
  <c r="E351" i="1"/>
  <c r="E352" i="1"/>
  <c r="E354" i="1"/>
  <c r="E355" i="1"/>
  <c r="E357" i="1"/>
  <c r="E356" i="1"/>
  <c r="E358" i="1"/>
  <c r="E362" i="1"/>
  <c r="E366" i="1"/>
  <c r="E368" i="1"/>
  <c r="E369" i="1"/>
  <c r="E370" i="1"/>
  <c r="E371" i="1"/>
  <c r="E372" i="1"/>
  <c r="E376" i="1"/>
  <c r="E377" i="1"/>
  <c r="E385" i="1"/>
  <c r="E386" i="1"/>
  <c r="E387" i="1"/>
  <c r="E388" i="1"/>
  <c r="E389" i="1"/>
  <c r="E390" i="1"/>
  <c r="E391" i="1"/>
  <c r="E393" i="1"/>
  <c r="E397" i="1"/>
  <c r="E398" i="1"/>
  <c r="E401" i="1"/>
  <c r="E402" i="1"/>
  <c r="E403" i="1"/>
  <c r="E404" i="1"/>
  <c r="E405" i="1"/>
  <c r="E406" i="1"/>
  <c r="E409" i="1"/>
  <c r="E410" i="1"/>
  <c r="E411" i="1"/>
  <c r="E412" i="1"/>
  <c r="E414" i="1"/>
  <c r="E415" i="1"/>
  <c r="E413" i="1"/>
  <c r="E417" i="1"/>
  <c r="E420" i="1"/>
  <c r="E421" i="1"/>
  <c r="E422" i="1"/>
  <c r="E423" i="1"/>
  <c r="E424" i="1"/>
  <c r="E425" i="1"/>
  <c r="E427" i="1"/>
  <c r="E430" i="1"/>
  <c r="E429" i="1"/>
  <c r="E432" i="1"/>
  <c r="E434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5" i="1"/>
  <c r="E486" i="1"/>
  <c r="E488" i="1"/>
  <c r="E489" i="1"/>
  <c r="E491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6" i="1"/>
  <c r="E505" i="1"/>
  <c r="E507" i="1"/>
  <c r="E508" i="1"/>
  <c r="E509" i="1"/>
  <c r="E510" i="1"/>
  <c r="E511" i="1"/>
  <c r="E450" i="1"/>
  <c r="E567" i="1"/>
  <c r="E512" i="1"/>
  <c r="E513" i="1"/>
  <c r="E514" i="1"/>
  <c r="E515" i="1"/>
  <c r="E516" i="1"/>
  <c r="E517" i="1"/>
  <c r="E519" i="1"/>
  <c r="E520" i="1"/>
  <c r="E521" i="1"/>
  <c r="E523" i="1"/>
  <c r="E524" i="1"/>
  <c r="E525" i="1"/>
  <c r="E526" i="1"/>
  <c r="E527" i="1"/>
  <c r="E528" i="1"/>
  <c r="E529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5" i="1"/>
  <c r="E546" i="1"/>
  <c r="E547" i="1"/>
  <c r="E548" i="1"/>
  <c r="E549" i="1"/>
  <c r="E550" i="1"/>
  <c r="E518" i="1"/>
  <c r="E531" i="1"/>
  <c r="E551" i="1"/>
  <c r="E552" i="1"/>
  <c r="E553" i="1"/>
  <c r="E554" i="1"/>
  <c r="E557" i="1"/>
  <c r="E558" i="1"/>
  <c r="E559" i="1"/>
  <c r="E560" i="1"/>
  <c r="E561" i="1"/>
  <c r="E562" i="1"/>
  <c r="E563" i="1"/>
  <c r="E487" i="1"/>
  <c r="E564" i="1"/>
  <c r="E565" i="1"/>
  <c r="E484" i="1"/>
  <c r="E566" i="1"/>
  <c r="E544" i="1"/>
  <c r="E568" i="1"/>
  <c r="E555" i="1"/>
  <c r="E569" i="1"/>
  <c r="E570" i="1"/>
  <c r="E571" i="1"/>
  <c r="E572" i="1"/>
  <c r="E573" i="1"/>
  <c r="E574" i="1"/>
  <c r="E575" i="1"/>
  <c r="E576" i="1"/>
  <c r="E578" i="1"/>
  <c r="E579" i="1"/>
  <c r="E580" i="1"/>
  <c r="E581" i="1"/>
  <c r="E582" i="1"/>
  <c r="E584" i="1"/>
  <c r="E585" i="1"/>
  <c r="E586" i="1"/>
  <c r="E587" i="1"/>
  <c r="E589" i="1"/>
  <c r="E590" i="1"/>
  <c r="E591" i="1"/>
  <c r="E592" i="1"/>
  <c r="E593" i="1"/>
  <c r="E595" i="1"/>
  <c r="E596" i="1"/>
  <c r="E597" i="1"/>
  <c r="E530" i="1"/>
  <c r="E594" i="1"/>
  <c r="E598" i="1"/>
  <c r="E599" i="1"/>
  <c r="E600" i="1"/>
  <c r="E601" i="1"/>
  <c r="E602" i="1"/>
  <c r="E603" i="1"/>
  <c r="E604" i="1"/>
  <c r="E605" i="1"/>
  <c r="E606" i="1"/>
  <c r="E607" i="1"/>
  <c r="E609" i="1"/>
  <c r="E610" i="1"/>
  <c r="E611" i="1"/>
  <c r="E612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7" i="1"/>
  <c r="E628" i="1"/>
  <c r="E629" i="1"/>
  <c r="E631" i="1"/>
  <c r="E632" i="1"/>
  <c r="E633" i="1"/>
  <c r="E634" i="1"/>
  <c r="E638" i="1"/>
  <c r="E639" i="1"/>
  <c r="E642" i="1"/>
  <c r="E643" i="1"/>
  <c r="E645" i="1"/>
  <c r="E646" i="1"/>
  <c r="E650" i="1"/>
  <c r="E651" i="1"/>
  <c r="E652" i="1"/>
  <c r="E653" i="1"/>
  <c r="E654" i="1"/>
  <c r="E655" i="1"/>
  <c r="E656" i="1"/>
  <c r="E659" i="1"/>
  <c r="E660" i="1"/>
  <c r="E661" i="1"/>
  <c r="E662" i="1"/>
  <c r="E665" i="1"/>
  <c r="E666" i="1"/>
  <c r="E668" i="1"/>
  <c r="E669" i="1"/>
  <c r="E670" i="1"/>
  <c r="E671" i="1"/>
  <c r="E675" i="1"/>
  <c r="E676" i="1"/>
  <c r="E681" i="1"/>
  <c r="E684" i="1"/>
  <c r="E685" i="1"/>
  <c r="E686" i="1"/>
  <c r="E687" i="1"/>
  <c r="E688" i="1"/>
  <c r="E693" i="1"/>
  <c r="E694" i="1"/>
  <c r="E696" i="1"/>
  <c r="E701" i="1"/>
  <c r="E703" i="1"/>
  <c r="E704" i="1"/>
  <c r="E705" i="1"/>
  <c r="E707" i="1"/>
  <c r="E708" i="1"/>
  <c r="E709" i="1"/>
  <c r="E710" i="1"/>
  <c r="E711" i="1"/>
  <c r="E712" i="1"/>
  <c r="E716" i="1"/>
  <c r="E717" i="1"/>
  <c r="E718" i="1"/>
  <c r="E719" i="1"/>
  <c r="E720" i="1"/>
  <c r="E721" i="1"/>
  <c r="E724" i="1"/>
  <c r="E725" i="1"/>
  <c r="E726" i="1"/>
  <c r="E728" i="1"/>
  <c r="E729" i="1"/>
  <c r="E733" i="1"/>
  <c r="E734" i="1"/>
  <c r="E735" i="1"/>
  <c r="E736" i="1"/>
  <c r="E737" i="1"/>
  <c r="E738" i="1"/>
  <c r="E739" i="1"/>
  <c r="E770" i="1"/>
  <c r="E771" i="1"/>
  <c r="E772" i="1"/>
  <c r="E773" i="1"/>
  <c r="E779" i="1"/>
  <c r="E781" i="1"/>
  <c r="E789" i="1"/>
  <c r="E790" i="1"/>
  <c r="E792" i="1"/>
  <c r="E793" i="1"/>
  <c r="E794" i="1"/>
  <c r="E795" i="1"/>
  <c r="E798" i="1"/>
  <c r="E799" i="1"/>
  <c r="E800" i="1"/>
  <c r="E802" i="1"/>
  <c r="E803" i="1"/>
  <c r="E807" i="1"/>
  <c r="E808" i="1"/>
  <c r="E811" i="1"/>
  <c r="E812" i="1"/>
  <c r="E813" i="1"/>
  <c r="E814" i="1"/>
  <c r="E815" i="1"/>
  <c r="E817" i="1"/>
  <c r="E820" i="1"/>
  <c r="E821" i="1"/>
  <c r="E822" i="1"/>
  <c r="E823" i="1"/>
  <c r="E112" i="1" l="1"/>
  <c r="E110" i="1"/>
  <c r="E98" i="1"/>
  <c r="C2" i="14" l="1"/>
  <c r="E42" i="1" l="1"/>
  <c r="E78" i="1" l="1"/>
  <c r="E75" i="1"/>
  <c r="E74" i="1"/>
  <c r="E73" i="1"/>
  <c r="E71" i="1"/>
  <c r="E70" i="1"/>
  <c r="E69" i="1"/>
  <c r="E68" i="1"/>
  <c r="E67" i="1"/>
  <c r="E66" i="1"/>
  <c r="E65" i="1"/>
  <c r="E64" i="1"/>
  <c r="E60" i="1"/>
  <c r="E62" i="1"/>
  <c r="E58" i="1"/>
  <c r="E56" i="1"/>
  <c r="E52" i="1"/>
  <c r="E51" i="1"/>
  <c r="E48" i="1"/>
  <c r="E47" i="1"/>
  <c r="E46" i="1"/>
  <c r="E80" i="1" l="1"/>
  <c r="E81" i="1"/>
  <c r="E82" i="1"/>
  <c r="E83" i="1"/>
  <c r="E84" i="1"/>
  <c r="E85" i="1"/>
  <c r="E86" i="1"/>
  <c r="E87" i="1"/>
  <c r="E89" i="1"/>
  <c r="E90" i="1"/>
  <c r="E91" i="1"/>
  <c r="E92" i="1"/>
  <c r="E93" i="1"/>
  <c r="E99" i="1"/>
  <c r="E101" i="1"/>
  <c r="E102" i="1"/>
  <c r="E103" i="1"/>
  <c r="E104" i="1"/>
  <c r="E105" i="1"/>
  <c r="E106" i="1"/>
  <c r="E108" i="1"/>
  <c r="E109" i="1"/>
  <c r="E111" i="1"/>
  <c r="E113" i="1"/>
  <c r="E114" i="1"/>
  <c r="E115" i="1"/>
  <c r="E116" i="1"/>
  <c r="E117" i="1"/>
  <c r="E120" i="1"/>
  <c r="E122" i="1"/>
  <c r="E119" i="1"/>
  <c r="E124" i="1"/>
  <c r="E125" i="1"/>
  <c r="E126" i="1"/>
  <c r="E127" i="1"/>
  <c r="E128" i="1"/>
  <c r="E129" i="1"/>
  <c r="E130" i="1"/>
  <c r="E131" i="1"/>
  <c r="E132" i="1"/>
  <c r="E133" i="1"/>
  <c r="E135" i="1"/>
  <c r="E136" i="1"/>
  <c r="E137" i="1"/>
  <c r="E138" i="1"/>
  <c r="E139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5" i="1"/>
  <c r="E156" i="1"/>
  <c r="E157" i="1"/>
  <c r="E159" i="1"/>
  <c r="E160" i="1"/>
  <c r="E161" i="1"/>
  <c r="E163" i="1"/>
  <c r="E164" i="1"/>
  <c r="E165" i="1"/>
  <c r="E166" i="1"/>
  <c r="E167" i="1"/>
  <c r="E168" i="1"/>
  <c r="E172" i="1"/>
  <c r="E169" i="1"/>
  <c r="E170" i="1"/>
  <c r="E173" i="1"/>
  <c r="E174" i="1"/>
  <c r="E175" i="1"/>
  <c r="E176" i="1"/>
  <c r="E177" i="1"/>
  <c r="E179" i="1"/>
  <c r="E180" i="1"/>
  <c r="E181" i="1"/>
  <c r="E182" i="1"/>
  <c r="E183" i="1"/>
  <c r="E185" i="1"/>
  <c r="E188" i="1"/>
  <c r="E190" i="1"/>
  <c r="E192" i="1"/>
  <c r="E193" i="1"/>
  <c r="E194" i="1"/>
  <c r="E195" i="1"/>
  <c r="E196" i="1"/>
  <c r="E198" i="1"/>
  <c r="E199" i="1"/>
  <c r="E200" i="1"/>
  <c r="E201" i="1"/>
  <c r="E202" i="1"/>
  <c r="E203" i="1"/>
  <c r="E204" i="1"/>
  <c r="E205" i="1"/>
  <c r="E212" i="1"/>
  <c r="E214" i="1"/>
  <c r="E215" i="1"/>
  <c r="E216" i="1"/>
  <c r="E217" i="1"/>
  <c r="E218" i="1"/>
  <c r="E219" i="1"/>
  <c r="E220" i="1"/>
  <c r="E221" i="1"/>
  <c r="E222" i="1"/>
  <c r="E225" i="1"/>
  <c r="E226" i="1"/>
  <c r="E228" i="1"/>
  <c r="E231" i="1"/>
  <c r="E232" i="1"/>
  <c r="E233" i="1"/>
  <c r="E234" i="1"/>
  <c r="E235" i="1"/>
  <c r="E236" i="1"/>
  <c r="E237" i="1"/>
  <c r="E239" i="1"/>
  <c r="E240" i="1"/>
  <c r="E241" i="1"/>
  <c r="E243" i="1"/>
  <c r="E37" i="1"/>
  <c r="E35" i="1"/>
  <c r="E28" i="1"/>
  <c r="E23" i="1"/>
  <c r="E21" i="1"/>
  <c r="E20" i="1"/>
  <c r="E18" i="1"/>
  <c r="E19" i="1"/>
  <c r="E17" i="1"/>
  <c r="E16" i="1"/>
  <c r="E10" i="1"/>
  <c r="E9" i="1" l="1"/>
  <c r="E13" i="1"/>
  <c r="E14" i="1"/>
  <c r="E11" i="1"/>
  <c r="E12" i="1"/>
  <c r="E22" i="1"/>
  <c r="E26" i="1"/>
  <c r="E29" i="1"/>
  <c r="E27" i="1"/>
  <c r="E30" i="1"/>
  <c r="E31" i="1"/>
  <c r="E32" i="1"/>
  <c r="E33" i="1"/>
  <c r="E38" i="1"/>
  <c r="E39" i="1"/>
  <c r="E40" i="1"/>
  <c r="E41" i="1"/>
  <c r="E5" i="1"/>
  <c r="A1224" i="14" l="1"/>
  <c r="C1224" i="14" s="1"/>
  <c r="A1223" i="14"/>
  <c r="C1223" i="14" s="1"/>
  <c r="A1222" i="14"/>
  <c r="C1222" i="14" s="1"/>
  <c r="A1221" i="14"/>
  <c r="C1221" i="14" s="1"/>
  <c r="A1220" i="14"/>
  <c r="C1220" i="14" s="1"/>
  <c r="A1219" i="14"/>
  <c r="C1219" i="14" s="1"/>
  <c r="A1218" i="14"/>
  <c r="C1218" i="14" s="1"/>
  <c r="A1217" i="14"/>
  <c r="C1217" i="14" s="1"/>
  <c r="A1216" i="14"/>
  <c r="C1216" i="14" s="1"/>
  <c r="A1215" i="14"/>
  <c r="C1215" i="14" s="1"/>
  <c r="A1214" i="14"/>
  <c r="C1214" i="14" s="1"/>
  <c r="A1213" i="14"/>
  <c r="C1213" i="14" s="1"/>
  <c r="A1212" i="14"/>
  <c r="C1212" i="14" s="1"/>
  <c r="A1211" i="14"/>
  <c r="C1211" i="14" s="1"/>
  <c r="A1210" i="14"/>
  <c r="C1210" i="14" s="1"/>
  <c r="A1209" i="14"/>
  <c r="C1209" i="14" s="1"/>
  <c r="A1208" i="14"/>
  <c r="C1208" i="14" s="1"/>
  <c r="A1207" i="14"/>
  <c r="C1207" i="14" s="1"/>
  <c r="A1206" i="14"/>
  <c r="C1206" i="14" s="1"/>
  <c r="A1205" i="14"/>
  <c r="C1205" i="14" s="1"/>
  <c r="A1204" i="14"/>
  <c r="C1204" i="14" s="1"/>
  <c r="A1203" i="14"/>
  <c r="C1203" i="14" s="1"/>
  <c r="A1202" i="14"/>
  <c r="C1202" i="14" s="1"/>
  <c r="A1201" i="14"/>
  <c r="C1201" i="14" s="1"/>
  <c r="A1200" i="14"/>
  <c r="C1200" i="14" s="1"/>
  <c r="A1199" i="14"/>
  <c r="C1199" i="14" s="1"/>
  <c r="A1198" i="14"/>
  <c r="C1198" i="14" s="1"/>
  <c r="A1197" i="14"/>
  <c r="C1197" i="14" s="1"/>
  <c r="A1196" i="14"/>
  <c r="C1196" i="14" s="1"/>
  <c r="A1195" i="14"/>
  <c r="C1195" i="14" s="1"/>
  <c r="A1194" i="14"/>
  <c r="C1194" i="14" s="1"/>
  <c r="A1193" i="14"/>
  <c r="C1193" i="14" s="1"/>
  <c r="A1192" i="14"/>
  <c r="C1192" i="14" s="1"/>
  <c r="A1191" i="14"/>
  <c r="C1191" i="14" s="1"/>
  <c r="A1190" i="14"/>
  <c r="C1190" i="14" s="1"/>
  <c r="A1189" i="14"/>
  <c r="C1189" i="14" s="1"/>
  <c r="A1188" i="14"/>
  <c r="C1188" i="14" s="1"/>
  <c r="A1187" i="14"/>
  <c r="C1187" i="14" s="1"/>
  <c r="A1186" i="14"/>
  <c r="C1186" i="14" s="1"/>
  <c r="A1185" i="14"/>
  <c r="C1185" i="14" s="1"/>
  <c r="A1184" i="14"/>
  <c r="C1184" i="14" s="1"/>
  <c r="A1183" i="14"/>
  <c r="C1183" i="14" s="1"/>
  <c r="A1182" i="14"/>
  <c r="C1182" i="14" s="1"/>
  <c r="A1181" i="14"/>
  <c r="C1181" i="14" s="1"/>
  <c r="A1180" i="14"/>
  <c r="C1180" i="14" s="1"/>
  <c r="A1179" i="14"/>
  <c r="C1179" i="14" s="1"/>
  <c r="A1178" i="14"/>
  <c r="C1178" i="14" s="1"/>
  <c r="A1177" i="14"/>
  <c r="C1177" i="14" s="1"/>
  <c r="A1176" i="14"/>
  <c r="C1176" i="14" s="1"/>
  <c r="A1175" i="14"/>
  <c r="C1175" i="14" s="1"/>
  <c r="A1174" i="14"/>
  <c r="C1174" i="14" s="1"/>
  <c r="A1173" i="14"/>
  <c r="C1173" i="14" s="1"/>
  <c r="A1172" i="14"/>
  <c r="C1172" i="14" s="1"/>
  <c r="A1171" i="14"/>
  <c r="C1171" i="14" s="1"/>
  <c r="A1170" i="14"/>
  <c r="C1170" i="14" s="1"/>
  <c r="A1169" i="14"/>
  <c r="C1169" i="14" s="1"/>
  <c r="A1168" i="14"/>
  <c r="C1168" i="14" s="1"/>
  <c r="A1167" i="14"/>
  <c r="C1167" i="14" s="1"/>
  <c r="A1166" i="14"/>
  <c r="C1166" i="14" s="1"/>
  <c r="A1165" i="14"/>
  <c r="C1165" i="14" s="1"/>
  <c r="A1164" i="14"/>
  <c r="C1164" i="14" s="1"/>
  <c r="A1163" i="14"/>
  <c r="C1163" i="14" s="1"/>
  <c r="A1162" i="14"/>
  <c r="C1162" i="14" s="1"/>
  <c r="A1161" i="14"/>
  <c r="C1161" i="14" s="1"/>
  <c r="A1160" i="14"/>
  <c r="C1160" i="14" s="1"/>
  <c r="A1159" i="14"/>
  <c r="C1159" i="14" s="1"/>
  <c r="A1158" i="14"/>
  <c r="C1158" i="14" s="1"/>
  <c r="A1157" i="14"/>
  <c r="C1157" i="14" s="1"/>
  <c r="A1156" i="14"/>
  <c r="C1156" i="14" s="1"/>
  <c r="A1155" i="14"/>
  <c r="C1155" i="14" s="1"/>
  <c r="A1154" i="14"/>
  <c r="C1154" i="14" s="1"/>
  <c r="A1153" i="14"/>
  <c r="C1153" i="14" s="1"/>
  <c r="A1152" i="14"/>
  <c r="C1152" i="14" s="1"/>
  <c r="A1151" i="14"/>
  <c r="C1151" i="14" s="1"/>
  <c r="A1150" i="14"/>
  <c r="C1150" i="14" s="1"/>
  <c r="A1149" i="14"/>
  <c r="C1149" i="14" s="1"/>
  <c r="A1148" i="14"/>
  <c r="C1148" i="14" s="1"/>
  <c r="A1147" i="14"/>
  <c r="C1147" i="14" s="1"/>
  <c r="A1146" i="14"/>
  <c r="C1146" i="14" s="1"/>
  <c r="A1145" i="14"/>
  <c r="C1145" i="14" s="1"/>
  <c r="A1144" i="14"/>
  <c r="C1144" i="14" s="1"/>
  <c r="A1143" i="14"/>
  <c r="C1143" i="14" s="1"/>
  <c r="A1142" i="14"/>
  <c r="C1142" i="14" s="1"/>
  <c r="A1141" i="14"/>
  <c r="C1141" i="14" s="1"/>
  <c r="A1140" i="14"/>
  <c r="C1140" i="14" s="1"/>
  <c r="A1139" i="14"/>
  <c r="C1139" i="14" s="1"/>
  <c r="A1138" i="14"/>
  <c r="C1138" i="14" s="1"/>
  <c r="A1137" i="14"/>
  <c r="C1137" i="14" s="1"/>
  <c r="A1136" i="14"/>
  <c r="C1136" i="14" s="1"/>
  <c r="A1135" i="14"/>
  <c r="C1135" i="14" s="1"/>
  <c r="A1134" i="14"/>
  <c r="C1134" i="14" s="1"/>
  <c r="A1133" i="14"/>
  <c r="C1133" i="14" s="1"/>
  <c r="A1132" i="14"/>
  <c r="C1132" i="14" s="1"/>
  <c r="A1131" i="14"/>
  <c r="C1131" i="14" s="1"/>
  <c r="A1130" i="14"/>
  <c r="C1130" i="14" s="1"/>
  <c r="A1129" i="14"/>
  <c r="C1129" i="14" s="1"/>
  <c r="A1128" i="14"/>
  <c r="C1128" i="14" s="1"/>
  <c r="A1127" i="14"/>
  <c r="C1127" i="14" s="1"/>
  <c r="A1126" i="14"/>
  <c r="C1126" i="14" s="1"/>
  <c r="A1125" i="14"/>
  <c r="C1125" i="14" s="1"/>
  <c r="A1124" i="14"/>
  <c r="C1124" i="14" s="1"/>
  <c r="A1123" i="14"/>
  <c r="C1123" i="14" s="1"/>
  <c r="A1122" i="14"/>
  <c r="C1122" i="14" s="1"/>
  <c r="A1121" i="14"/>
  <c r="C1121" i="14" s="1"/>
  <c r="A1120" i="14"/>
  <c r="C1120" i="14" s="1"/>
  <c r="A1119" i="14"/>
  <c r="C1119" i="14" s="1"/>
  <c r="A1118" i="14"/>
  <c r="C1118" i="14" s="1"/>
  <c r="A1117" i="14"/>
  <c r="C1117" i="14" s="1"/>
  <c r="A1116" i="14"/>
  <c r="C1116" i="14" s="1"/>
  <c r="A1115" i="14"/>
  <c r="C1115" i="14" s="1"/>
  <c r="A1114" i="14"/>
  <c r="C1114" i="14" s="1"/>
  <c r="A1113" i="14"/>
  <c r="C1113" i="14" s="1"/>
  <c r="A1112" i="14"/>
  <c r="C1112" i="14" s="1"/>
  <c r="A1111" i="14"/>
  <c r="C1111" i="14" s="1"/>
  <c r="A1110" i="14"/>
  <c r="C1110" i="14" s="1"/>
  <c r="A1109" i="14"/>
  <c r="C1109" i="14" s="1"/>
  <c r="A1108" i="14"/>
  <c r="C1108" i="14" s="1"/>
  <c r="A1107" i="14"/>
  <c r="C1107" i="14" s="1"/>
  <c r="A1106" i="14"/>
  <c r="C1106" i="14" s="1"/>
  <c r="A1105" i="14"/>
  <c r="C1105" i="14" s="1"/>
  <c r="A1104" i="14"/>
  <c r="C1104" i="14" s="1"/>
  <c r="A1103" i="14"/>
  <c r="C1103" i="14" s="1"/>
  <c r="A1102" i="14"/>
  <c r="C1102" i="14" s="1"/>
  <c r="A1101" i="14"/>
  <c r="C1101" i="14" s="1"/>
  <c r="A1100" i="14"/>
  <c r="C1100" i="14" s="1"/>
  <c r="A1099" i="14"/>
  <c r="C1099" i="14" s="1"/>
  <c r="A1098" i="14"/>
  <c r="C1098" i="14" s="1"/>
  <c r="A1097" i="14"/>
  <c r="C1097" i="14" s="1"/>
  <c r="A1096" i="14"/>
  <c r="C1096" i="14" s="1"/>
  <c r="A1095" i="14"/>
  <c r="C1095" i="14" s="1"/>
  <c r="A1094" i="14"/>
  <c r="C1094" i="14" s="1"/>
  <c r="A1093" i="14"/>
  <c r="C1093" i="14" s="1"/>
  <c r="A1092" i="14"/>
  <c r="C1092" i="14" s="1"/>
  <c r="A1091" i="14"/>
  <c r="C1091" i="14" s="1"/>
  <c r="A1090" i="14"/>
  <c r="C1090" i="14" s="1"/>
  <c r="A1089" i="14"/>
  <c r="C1089" i="14" s="1"/>
  <c r="A1088" i="14"/>
  <c r="C1088" i="14" s="1"/>
  <c r="A1087" i="14"/>
  <c r="C1087" i="14" s="1"/>
  <c r="A1086" i="14"/>
  <c r="C1086" i="14" s="1"/>
  <c r="A1085" i="14"/>
  <c r="C1085" i="14" s="1"/>
  <c r="A1084" i="14"/>
  <c r="C1084" i="14" s="1"/>
  <c r="A1083" i="14"/>
  <c r="C1083" i="14" s="1"/>
  <c r="A1082" i="14"/>
  <c r="C1082" i="14" s="1"/>
  <c r="A1081" i="14"/>
  <c r="C1081" i="14" s="1"/>
  <c r="A1080" i="14"/>
  <c r="C1080" i="14" s="1"/>
  <c r="A1079" i="14"/>
  <c r="C1079" i="14" s="1"/>
  <c r="A1078" i="14"/>
  <c r="C1078" i="14" s="1"/>
  <c r="A1077" i="14"/>
  <c r="C1077" i="14" s="1"/>
  <c r="A1076" i="14"/>
  <c r="C1076" i="14" s="1"/>
  <c r="A1075" i="14"/>
  <c r="C1075" i="14" s="1"/>
  <c r="A1074" i="14"/>
  <c r="C1074" i="14" s="1"/>
  <c r="A1073" i="14"/>
  <c r="C1073" i="14" s="1"/>
  <c r="A1072" i="14"/>
  <c r="C1072" i="14" s="1"/>
  <c r="A1071" i="14"/>
  <c r="C1071" i="14" s="1"/>
  <c r="A1070" i="14"/>
  <c r="C1070" i="14" s="1"/>
  <c r="A1069" i="14"/>
  <c r="C1069" i="14" s="1"/>
  <c r="A1068" i="14"/>
  <c r="C1068" i="14" s="1"/>
  <c r="A1067" i="14"/>
  <c r="C1067" i="14" s="1"/>
  <c r="A1066" i="14"/>
  <c r="C1066" i="14" s="1"/>
  <c r="A1065" i="14"/>
  <c r="C1065" i="14" s="1"/>
  <c r="A1064" i="14"/>
  <c r="C1064" i="14" s="1"/>
  <c r="A1063" i="14"/>
  <c r="C1063" i="14" s="1"/>
  <c r="A1062" i="14"/>
  <c r="C1062" i="14" s="1"/>
  <c r="A1061" i="14"/>
  <c r="C1061" i="14" s="1"/>
  <c r="A1060" i="14"/>
  <c r="C1060" i="14" s="1"/>
  <c r="A1059" i="14"/>
  <c r="C1059" i="14" s="1"/>
  <c r="A1058" i="14"/>
  <c r="C1058" i="14" s="1"/>
  <c r="A1057" i="14"/>
  <c r="C1057" i="14" s="1"/>
  <c r="A1056" i="14"/>
  <c r="C1056" i="14" s="1"/>
  <c r="A1055" i="14"/>
  <c r="C1055" i="14" s="1"/>
  <c r="A1054" i="14"/>
  <c r="C1054" i="14" s="1"/>
  <c r="A1053" i="14"/>
  <c r="C1053" i="14" s="1"/>
  <c r="A1052" i="14"/>
  <c r="C1052" i="14" s="1"/>
  <c r="A1051" i="14"/>
  <c r="C1051" i="14" s="1"/>
  <c r="A1050" i="14"/>
  <c r="C1050" i="14" s="1"/>
  <c r="A1049" i="14"/>
  <c r="C1049" i="14" s="1"/>
  <c r="A1048" i="14"/>
  <c r="C1048" i="14" s="1"/>
  <c r="A1047" i="14"/>
  <c r="C1047" i="14" s="1"/>
  <c r="A1046" i="14"/>
  <c r="C1046" i="14" s="1"/>
  <c r="A1045" i="14"/>
  <c r="C1045" i="14" s="1"/>
  <c r="A1044" i="14"/>
  <c r="C1044" i="14" s="1"/>
  <c r="A1043" i="14"/>
  <c r="C1043" i="14" s="1"/>
  <c r="A1042" i="14"/>
  <c r="C1042" i="14" s="1"/>
  <c r="A1041" i="14"/>
  <c r="C1041" i="14" s="1"/>
  <c r="A1040" i="14"/>
  <c r="C1040" i="14" s="1"/>
  <c r="A1039" i="14"/>
  <c r="C1039" i="14" s="1"/>
  <c r="A1038" i="14"/>
  <c r="C1038" i="14" s="1"/>
  <c r="A1037" i="14"/>
  <c r="C1037" i="14" s="1"/>
  <c r="A1036" i="14"/>
  <c r="C1036" i="14" s="1"/>
  <c r="A1035" i="14"/>
  <c r="C1035" i="14" s="1"/>
  <c r="A1034" i="14"/>
  <c r="C1034" i="14" s="1"/>
  <c r="A1033" i="14"/>
  <c r="C1033" i="14" s="1"/>
  <c r="A1032" i="14"/>
  <c r="C1032" i="14" s="1"/>
  <c r="A1031" i="14"/>
  <c r="C1031" i="14" s="1"/>
  <c r="A1030" i="14"/>
  <c r="C1030" i="14" s="1"/>
  <c r="A1029" i="14"/>
  <c r="C1029" i="14" s="1"/>
  <c r="A1028" i="14"/>
  <c r="C1028" i="14" s="1"/>
  <c r="A1027" i="14"/>
  <c r="C1027" i="14" s="1"/>
  <c r="A1026" i="14"/>
  <c r="C1026" i="14" s="1"/>
  <c r="A1025" i="14"/>
  <c r="C1025" i="14" s="1"/>
  <c r="A1024" i="14"/>
  <c r="C1024" i="14" s="1"/>
  <c r="A1023" i="14"/>
  <c r="C1023" i="14" s="1"/>
  <c r="A1022" i="14"/>
  <c r="C1022" i="14" s="1"/>
  <c r="A1021" i="14"/>
  <c r="C1021" i="14" s="1"/>
  <c r="A1020" i="14"/>
  <c r="C1020" i="14" s="1"/>
  <c r="A1019" i="14"/>
  <c r="C1019" i="14" s="1"/>
  <c r="A1018" i="14"/>
  <c r="C1018" i="14" s="1"/>
  <c r="A1017" i="14"/>
  <c r="C1017" i="14" s="1"/>
  <c r="A1016" i="14"/>
  <c r="C1016" i="14" s="1"/>
  <c r="A1015" i="14"/>
  <c r="C1015" i="14" s="1"/>
  <c r="A1014" i="14"/>
  <c r="C1014" i="14" s="1"/>
  <c r="A1013" i="14"/>
  <c r="C1013" i="14" s="1"/>
  <c r="A1012" i="14"/>
  <c r="C1012" i="14" s="1"/>
  <c r="A1011" i="14"/>
  <c r="C1011" i="14" s="1"/>
  <c r="A1010" i="14"/>
  <c r="C1010" i="14" s="1"/>
  <c r="A1009" i="14"/>
  <c r="C1009" i="14" s="1"/>
  <c r="A1008" i="14"/>
  <c r="C1008" i="14" s="1"/>
  <c r="A1007" i="14"/>
  <c r="C1007" i="14" s="1"/>
  <c r="A1006" i="14"/>
  <c r="C1006" i="14" s="1"/>
  <c r="A1005" i="14"/>
  <c r="C1005" i="14" s="1"/>
  <c r="A1004" i="14"/>
  <c r="C1004" i="14" s="1"/>
  <c r="A1003" i="14"/>
  <c r="C1003" i="14" s="1"/>
  <c r="A1002" i="14"/>
  <c r="C1002" i="14" s="1"/>
  <c r="A1001" i="14"/>
  <c r="C1001" i="14" s="1"/>
  <c r="A1000" i="14"/>
  <c r="C1000" i="14" s="1"/>
  <c r="A999" i="14"/>
  <c r="C999" i="14" s="1"/>
  <c r="A998" i="14"/>
  <c r="C998" i="14" s="1"/>
  <c r="A997" i="14"/>
  <c r="C997" i="14" s="1"/>
  <c r="A996" i="14"/>
  <c r="C996" i="14" s="1"/>
  <c r="A995" i="14"/>
  <c r="C995" i="14" s="1"/>
  <c r="A994" i="14"/>
  <c r="C994" i="14" s="1"/>
  <c r="A993" i="14"/>
  <c r="C993" i="14" s="1"/>
  <c r="A992" i="14"/>
  <c r="C992" i="14" s="1"/>
  <c r="A991" i="14"/>
  <c r="C991" i="14" s="1"/>
  <c r="A990" i="14"/>
  <c r="C990" i="14" s="1"/>
  <c r="A989" i="14"/>
  <c r="C989" i="14" s="1"/>
  <c r="A988" i="14"/>
  <c r="C988" i="14" s="1"/>
  <c r="A987" i="14"/>
  <c r="C987" i="14" s="1"/>
  <c r="A986" i="14"/>
  <c r="C986" i="14" s="1"/>
  <c r="A985" i="14"/>
  <c r="C985" i="14" s="1"/>
  <c r="A984" i="14"/>
  <c r="C984" i="14" s="1"/>
  <c r="A983" i="14"/>
  <c r="C983" i="14" s="1"/>
  <c r="A982" i="14"/>
  <c r="C982" i="14" s="1"/>
  <c r="A981" i="14"/>
  <c r="C981" i="14" s="1"/>
  <c r="A980" i="14"/>
  <c r="C980" i="14" s="1"/>
  <c r="A979" i="14"/>
  <c r="C979" i="14" s="1"/>
  <c r="A978" i="14"/>
  <c r="C978" i="14" s="1"/>
  <c r="A977" i="14"/>
  <c r="C977" i="14" s="1"/>
  <c r="A976" i="14"/>
  <c r="C976" i="14" s="1"/>
  <c r="A975" i="14"/>
  <c r="C975" i="14" s="1"/>
  <c r="A974" i="14"/>
  <c r="C974" i="14" s="1"/>
  <c r="A973" i="14"/>
  <c r="C973" i="14" s="1"/>
  <c r="A972" i="14"/>
  <c r="C972" i="14" s="1"/>
  <c r="A971" i="14"/>
  <c r="C971" i="14" s="1"/>
  <c r="A970" i="14"/>
  <c r="C970" i="14" s="1"/>
  <c r="A969" i="14"/>
  <c r="C969" i="14" s="1"/>
  <c r="A968" i="14"/>
  <c r="C968" i="14" s="1"/>
  <c r="A967" i="14"/>
  <c r="C967" i="14" s="1"/>
  <c r="A966" i="14"/>
  <c r="C966" i="14" s="1"/>
  <c r="A965" i="14"/>
  <c r="C965" i="14" s="1"/>
  <c r="A964" i="14"/>
  <c r="C964" i="14" s="1"/>
  <c r="A963" i="14"/>
  <c r="C963" i="14" s="1"/>
  <c r="A962" i="14"/>
  <c r="C962" i="14" s="1"/>
  <c r="A961" i="14"/>
  <c r="C961" i="14" s="1"/>
  <c r="A960" i="14"/>
  <c r="C960" i="14" s="1"/>
  <c r="A959" i="14"/>
  <c r="C959" i="14" s="1"/>
  <c r="A958" i="14"/>
  <c r="C958" i="14" s="1"/>
  <c r="A957" i="14"/>
  <c r="C957" i="14" s="1"/>
  <c r="A956" i="14"/>
  <c r="C956" i="14" s="1"/>
  <c r="A955" i="14"/>
  <c r="C955" i="14" s="1"/>
  <c r="A954" i="14"/>
  <c r="C954" i="14" s="1"/>
  <c r="A953" i="14"/>
  <c r="C953" i="14" s="1"/>
  <c r="A952" i="14"/>
  <c r="C952" i="14" s="1"/>
  <c r="A951" i="14"/>
  <c r="C951" i="14" s="1"/>
  <c r="A950" i="14"/>
  <c r="C950" i="14" s="1"/>
  <c r="A949" i="14"/>
  <c r="C949" i="14" s="1"/>
  <c r="A948" i="14"/>
  <c r="C948" i="14" s="1"/>
  <c r="A947" i="14"/>
  <c r="C947" i="14" s="1"/>
  <c r="A946" i="14"/>
  <c r="C946" i="14" s="1"/>
  <c r="A945" i="14"/>
  <c r="C945" i="14" s="1"/>
  <c r="A944" i="14"/>
  <c r="C944" i="14" s="1"/>
  <c r="A943" i="14"/>
  <c r="C943" i="14" s="1"/>
  <c r="A942" i="14"/>
  <c r="C942" i="14" s="1"/>
  <c r="A941" i="14"/>
  <c r="C941" i="14" s="1"/>
  <c r="A940" i="14"/>
  <c r="C940" i="14" s="1"/>
  <c r="A939" i="14"/>
  <c r="C939" i="14" s="1"/>
  <c r="A938" i="14"/>
  <c r="C938" i="14" s="1"/>
  <c r="A937" i="14"/>
  <c r="C937" i="14" s="1"/>
  <c r="A936" i="14"/>
  <c r="C936" i="14" s="1"/>
  <c r="A935" i="14"/>
  <c r="C935" i="14" s="1"/>
  <c r="A934" i="14"/>
  <c r="C934" i="14" s="1"/>
  <c r="A933" i="14"/>
  <c r="C933" i="14" s="1"/>
  <c r="A932" i="14"/>
  <c r="C932" i="14" s="1"/>
  <c r="A931" i="14"/>
  <c r="C931" i="14" s="1"/>
  <c r="A930" i="14"/>
  <c r="C930" i="14" s="1"/>
  <c r="A929" i="14"/>
  <c r="C929" i="14" s="1"/>
  <c r="A928" i="14"/>
  <c r="C928" i="14" s="1"/>
  <c r="A927" i="14"/>
  <c r="C927" i="14" s="1"/>
  <c r="A926" i="14"/>
  <c r="C926" i="14" s="1"/>
  <c r="A925" i="14"/>
  <c r="C925" i="14" s="1"/>
  <c r="A924" i="14"/>
  <c r="C924" i="14" s="1"/>
  <c r="A923" i="14"/>
  <c r="C923" i="14" s="1"/>
  <c r="A922" i="14"/>
  <c r="C922" i="14" s="1"/>
  <c r="A921" i="14"/>
  <c r="C921" i="14" s="1"/>
  <c r="A920" i="14"/>
  <c r="C920" i="14" s="1"/>
  <c r="A919" i="14"/>
  <c r="C919" i="14" s="1"/>
  <c r="A918" i="14"/>
  <c r="C918" i="14" s="1"/>
  <c r="A917" i="14"/>
  <c r="C917" i="14" s="1"/>
  <c r="A916" i="14"/>
  <c r="C916" i="14" s="1"/>
  <c r="A915" i="14"/>
  <c r="C915" i="14" s="1"/>
  <c r="A914" i="14"/>
  <c r="C914" i="14" s="1"/>
  <c r="A913" i="14"/>
  <c r="C913" i="14" s="1"/>
  <c r="A912" i="14"/>
  <c r="C912" i="14" s="1"/>
  <c r="A911" i="14"/>
  <c r="C911" i="14" s="1"/>
  <c r="A910" i="14"/>
  <c r="C910" i="14" s="1"/>
  <c r="A909" i="14"/>
  <c r="C909" i="14" s="1"/>
  <c r="A908" i="14"/>
  <c r="C908" i="14" s="1"/>
  <c r="A907" i="14"/>
  <c r="C907" i="14" s="1"/>
  <c r="A906" i="14"/>
  <c r="C906" i="14" s="1"/>
  <c r="A905" i="14"/>
  <c r="C905" i="14" s="1"/>
  <c r="A904" i="14"/>
  <c r="C904" i="14" s="1"/>
  <c r="A903" i="14"/>
  <c r="C903" i="14" s="1"/>
  <c r="A902" i="14"/>
  <c r="C902" i="14" s="1"/>
  <c r="A901" i="14"/>
  <c r="C901" i="14" s="1"/>
  <c r="A900" i="14"/>
  <c r="C900" i="14" s="1"/>
  <c r="A899" i="14"/>
  <c r="C899" i="14" s="1"/>
  <c r="A898" i="14"/>
  <c r="C898" i="14" s="1"/>
  <c r="A897" i="14"/>
  <c r="C897" i="14" s="1"/>
  <c r="A896" i="14"/>
  <c r="C896" i="14" s="1"/>
  <c r="A895" i="14"/>
  <c r="C895" i="14" s="1"/>
  <c r="A894" i="14"/>
  <c r="C894" i="14" s="1"/>
  <c r="A893" i="14"/>
  <c r="C893" i="14" s="1"/>
  <c r="A892" i="14"/>
  <c r="C892" i="14" s="1"/>
  <c r="A891" i="14"/>
  <c r="C891" i="14" s="1"/>
  <c r="A890" i="14"/>
  <c r="C890" i="14" s="1"/>
  <c r="A889" i="14"/>
  <c r="C889" i="14" s="1"/>
  <c r="A888" i="14"/>
  <c r="C888" i="14" s="1"/>
  <c r="A887" i="14"/>
  <c r="C887" i="14" s="1"/>
  <c r="A886" i="14"/>
  <c r="C886" i="14" s="1"/>
  <c r="A885" i="14"/>
  <c r="C885" i="14" s="1"/>
  <c r="A884" i="14"/>
  <c r="C884" i="14" s="1"/>
  <c r="A883" i="14"/>
  <c r="C883" i="14" s="1"/>
  <c r="A882" i="14"/>
  <c r="C882" i="14" s="1"/>
  <c r="A881" i="14"/>
  <c r="C881" i="14" s="1"/>
  <c r="A880" i="14"/>
  <c r="C880" i="14" s="1"/>
  <c r="A879" i="14"/>
  <c r="C879" i="14" s="1"/>
  <c r="A878" i="14"/>
  <c r="C878" i="14" s="1"/>
  <c r="A877" i="14"/>
  <c r="C877" i="14" s="1"/>
  <c r="A876" i="14"/>
  <c r="C876" i="14" s="1"/>
  <c r="A875" i="14"/>
  <c r="C875" i="14" s="1"/>
  <c r="A874" i="14"/>
  <c r="C874" i="14" s="1"/>
  <c r="A873" i="14"/>
  <c r="C873" i="14" s="1"/>
  <c r="A872" i="14"/>
  <c r="C872" i="14" s="1"/>
  <c r="A871" i="14"/>
  <c r="C871" i="14" s="1"/>
  <c r="A870" i="14"/>
  <c r="C870" i="14" s="1"/>
  <c r="A869" i="14"/>
  <c r="C869" i="14" s="1"/>
  <c r="A868" i="14"/>
  <c r="C868" i="14" s="1"/>
  <c r="A867" i="14"/>
  <c r="C867" i="14" s="1"/>
  <c r="A866" i="14"/>
  <c r="C866" i="14" s="1"/>
  <c r="A865" i="14"/>
  <c r="C865" i="14" s="1"/>
  <c r="A864" i="14"/>
  <c r="C864" i="14" s="1"/>
  <c r="A863" i="14"/>
  <c r="C863" i="14" s="1"/>
  <c r="A862" i="14"/>
  <c r="C862" i="14" s="1"/>
  <c r="A861" i="14"/>
  <c r="C861" i="14" s="1"/>
  <c r="A860" i="14"/>
  <c r="C860" i="14" s="1"/>
  <c r="A859" i="14"/>
  <c r="C859" i="14" s="1"/>
  <c r="A858" i="14"/>
  <c r="C858" i="14" s="1"/>
  <c r="A857" i="14"/>
  <c r="C857" i="14" s="1"/>
  <c r="A856" i="14"/>
  <c r="C856" i="14" s="1"/>
  <c r="A855" i="14"/>
  <c r="C855" i="14" s="1"/>
  <c r="A854" i="14"/>
  <c r="C854" i="14" s="1"/>
  <c r="A853" i="14"/>
  <c r="C853" i="14" s="1"/>
  <c r="A852" i="14"/>
  <c r="C852" i="14" s="1"/>
  <c r="A851" i="14"/>
  <c r="C851" i="14" s="1"/>
  <c r="A850" i="14"/>
  <c r="C850" i="14" s="1"/>
  <c r="A849" i="14"/>
  <c r="C849" i="14" s="1"/>
  <c r="A848" i="14"/>
  <c r="C848" i="14" s="1"/>
  <c r="A847" i="14"/>
  <c r="C847" i="14" s="1"/>
  <c r="A846" i="14"/>
  <c r="C846" i="14" s="1"/>
  <c r="A845" i="14"/>
  <c r="C845" i="14" s="1"/>
  <c r="A844" i="14"/>
  <c r="C844" i="14" s="1"/>
  <c r="A843" i="14"/>
  <c r="C843" i="14" s="1"/>
  <c r="A842" i="14"/>
  <c r="C842" i="14" s="1"/>
  <c r="A841" i="14"/>
  <c r="C841" i="14" s="1"/>
  <c r="A840" i="14"/>
  <c r="C840" i="14" s="1"/>
  <c r="A839" i="14"/>
  <c r="C839" i="14" s="1"/>
  <c r="A838" i="14"/>
  <c r="C838" i="14" s="1"/>
  <c r="A837" i="14"/>
  <c r="C837" i="14" s="1"/>
  <c r="A836" i="14"/>
  <c r="C836" i="14" s="1"/>
  <c r="A835" i="14"/>
  <c r="C835" i="14" s="1"/>
  <c r="A834" i="14"/>
  <c r="C834" i="14" s="1"/>
  <c r="A833" i="14"/>
  <c r="C833" i="14" s="1"/>
  <c r="A832" i="14"/>
  <c r="C832" i="14" s="1"/>
  <c r="A831" i="14"/>
  <c r="C831" i="14" s="1"/>
  <c r="A830" i="14"/>
  <c r="C830" i="14" s="1"/>
  <c r="A829" i="14"/>
  <c r="C829" i="14" s="1"/>
  <c r="A828" i="14"/>
  <c r="C828" i="14" s="1"/>
  <c r="A827" i="14"/>
  <c r="C827" i="14" s="1"/>
  <c r="A826" i="14"/>
  <c r="C826" i="14" s="1"/>
  <c r="A825" i="14"/>
  <c r="C825" i="14" s="1"/>
  <c r="A824" i="14"/>
  <c r="C824" i="14" s="1"/>
  <c r="A823" i="14"/>
  <c r="C823" i="14" s="1"/>
  <c r="A822" i="14"/>
  <c r="C822" i="14" s="1"/>
  <c r="A821" i="14"/>
  <c r="C821" i="14" s="1"/>
  <c r="A820" i="14"/>
  <c r="C820" i="14" s="1"/>
  <c r="A819" i="14"/>
  <c r="C819" i="14" s="1"/>
  <c r="A818" i="14"/>
  <c r="C818" i="14" s="1"/>
  <c r="A817" i="14"/>
  <c r="C817" i="14" s="1"/>
  <c r="A816" i="14"/>
  <c r="C816" i="14" s="1"/>
  <c r="A815" i="14"/>
  <c r="C815" i="14" s="1"/>
  <c r="A814" i="14"/>
  <c r="C814" i="14" s="1"/>
  <c r="A813" i="14"/>
  <c r="C813" i="14" s="1"/>
  <c r="A812" i="14"/>
  <c r="C812" i="14" s="1"/>
  <c r="A811" i="14"/>
  <c r="C811" i="14" s="1"/>
  <c r="A810" i="14"/>
  <c r="C810" i="14" s="1"/>
  <c r="A809" i="14"/>
  <c r="C809" i="14" s="1"/>
  <c r="A808" i="14"/>
  <c r="C808" i="14" s="1"/>
  <c r="A807" i="14"/>
  <c r="C807" i="14" s="1"/>
  <c r="A806" i="14"/>
  <c r="C806" i="14" s="1"/>
  <c r="A805" i="14"/>
  <c r="C805" i="14" s="1"/>
  <c r="A804" i="14"/>
  <c r="C804" i="14" s="1"/>
  <c r="A803" i="14"/>
  <c r="C803" i="14" s="1"/>
  <c r="A802" i="14"/>
  <c r="C802" i="14" s="1"/>
  <c r="A801" i="14"/>
  <c r="C801" i="14" s="1"/>
  <c r="A800" i="14"/>
  <c r="C800" i="14" s="1"/>
  <c r="A799" i="14"/>
  <c r="C799" i="14" s="1"/>
  <c r="A798" i="14"/>
  <c r="C798" i="14" s="1"/>
  <c r="A797" i="14"/>
  <c r="C797" i="14" s="1"/>
  <c r="A796" i="14"/>
  <c r="C796" i="14" s="1"/>
  <c r="A795" i="14"/>
  <c r="C795" i="14" s="1"/>
  <c r="A794" i="14"/>
  <c r="C794" i="14" s="1"/>
  <c r="A793" i="14"/>
  <c r="C793" i="14" s="1"/>
  <c r="A792" i="14"/>
  <c r="C792" i="14" s="1"/>
  <c r="A791" i="14"/>
  <c r="C791" i="14" s="1"/>
  <c r="A790" i="14"/>
  <c r="C790" i="14" s="1"/>
  <c r="A789" i="14"/>
  <c r="C789" i="14" s="1"/>
  <c r="A788" i="14"/>
  <c r="C788" i="14" s="1"/>
  <c r="A787" i="14"/>
  <c r="C787" i="14" s="1"/>
  <c r="A786" i="14"/>
  <c r="C786" i="14" s="1"/>
  <c r="A785" i="14"/>
  <c r="C785" i="14" s="1"/>
  <c r="A784" i="14"/>
  <c r="C784" i="14" s="1"/>
  <c r="A783" i="14"/>
  <c r="C783" i="14" s="1"/>
  <c r="A782" i="14"/>
  <c r="C782" i="14" s="1"/>
  <c r="A781" i="14"/>
  <c r="C781" i="14" s="1"/>
  <c r="A780" i="14"/>
  <c r="C780" i="14" s="1"/>
  <c r="A779" i="14"/>
  <c r="C779" i="14" s="1"/>
  <c r="A778" i="14"/>
  <c r="C778" i="14" s="1"/>
  <c r="A777" i="14"/>
  <c r="C777" i="14" s="1"/>
  <c r="A776" i="14"/>
  <c r="C776" i="14" s="1"/>
  <c r="A775" i="14"/>
  <c r="C775" i="14" s="1"/>
  <c r="A774" i="14"/>
  <c r="C774" i="14" s="1"/>
  <c r="A773" i="14"/>
  <c r="C773" i="14" s="1"/>
  <c r="A772" i="14"/>
  <c r="C772" i="14" s="1"/>
  <c r="A771" i="14"/>
  <c r="C771" i="14" s="1"/>
  <c r="A770" i="14"/>
  <c r="C770" i="14" s="1"/>
  <c r="A769" i="14"/>
  <c r="C769" i="14" s="1"/>
  <c r="A768" i="14"/>
  <c r="C768" i="14" s="1"/>
  <c r="A767" i="14"/>
  <c r="C767" i="14" s="1"/>
  <c r="A766" i="14"/>
  <c r="C766" i="14" s="1"/>
  <c r="A765" i="14"/>
  <c r="C765" i="14" s="1"/>
  <c r="A764" i="14"/>
  <c r="C764" i="14" s="1"/>
  <c r="A763" i="14"/>
  <c r="C763" i="14" s="1"/>
  <c r="A762" i="14"/>
  <c r="C762" i="14" s="1"/>
  <c r="A761" i="14"/>
  <c r="C761" i="14" s="1"/>
  <c r="A760" i="14"/>
  <c r="C760" i="14" s="1"/>
  <c r="A759" i="14"/>
  <c r="C759" i="14" s="1"/>
  <c r="A758" i="14"/>
  <c r="C758" i="14" s="1"/>
  <c r="A757" i="14"/>
  <c r="C757" i="14" s="1"/>
  <c r="A756" i="14"/>
  <c r="C756" i="14" s="1"/>
  <c r="A755" i="14"/>
  <c r="C755" i="14" s="1"/>
  <c r="A754" i="14"/>
  <c r="C754" i="14" s="1"/>
  <c r="A753" i="14"/>
  <c r="C753" i="14" s="1"/>
  <c r="A752" i="14"/>
  <c r="C752" i="14" s="1"/>
  <c r="A751" i="14"/>
  <c r="C751" i="14" s="1"/>
  <c r="A750" i="14"/>
  <c r="C750" i="14" s="1"/>
  <c r="A749" i="14"/>
  <c r="C749" i="14" s="1"/>
  <c r="A748" i="14"/>
  <c r="C748" i="14" s="1"/>
  <c r="A747" i="14"/>
  <c r="C747" i="14" s="1"/>
  <c r="A746" i="14"/>
  <c r="C746" i="14" s="1"/>
  <c r="A745" i="14"/>
  <c r="C745" i="14" s="1"/>
  <c r="A744" i="14"/>
  <c r="C744" i="14" s="1"/>
  <c r="A743" i="14"/>
  <c r="C743" i="14" s="1"/>
  <c r="A742" i="14"/>
  <c r="C742" i="14" s="1"/>
  <c r="A741" i="14"/>
  <c r="C741" i="14" s="1"/>
  <c r="A740" i="14"/>
  <c r="C740" i="14" s="1"/>
  <c r="A739" i="14"/>
  <c r="C739" i="14" s="1"/>
  <c r="A738" i="14"/>
  <c r="C738" i="14" s="1"/>
  <c r="A737" i="14"/>
  <c r="C737" i="14" s="1"/>
  <c r="A736" i="14"/>
  <c r="C736" i="14" s="1"/>
  <c r="A735" i="14"/>
  <c r="C735" i="14" s="1"/>
  <c r="A734" i="14"/>
  <c r="C734" i="14" s="1"/>
  <c r="A733" i="14"/>
  <c r="C733" i="14" s="1"/>
  <c r="A732" i="14"/>
  <c r="C732" i="14" s="1"/>
  <c r="A731" i="14"/>
  <c r="C731" i="14" s="1"/>
  <c r="A730" i="14"/>
  <c r="C730" i="14" s="1"/>
  <c r="A729" i="14"/>
  <c r="C729" i="14" s="1"/>
  <c r="A728" i="14"/>
  <c r="C728" i="14" s="1"/>
  <c r="A727" i="14"/>
  <c r="C727" i="14" s="1"/>
  <c r="A726" i="14"/>
  <c r="C726" i="14" s="1"/>
  <c r="A725" i="14"/>
  <c r="C725" i="14" s="1"/>
  <c r="A724" i="14"/>
  <c r="C724" i="14" s="1"/>
  <c r="A723" i="14"/>
  <c r="C723" i="14" s="1"/>
  <c r="A722" i="14"/>
  <c r="C722" i="14" s="1"/>
  <c r="A721" i="14"/>
  <c r="C721" i="14" s="1"/>
  <c r="A720" i="14"/>
  <c r="C720" i="14" s="1"/>
  <c r="A719" i="14"/>
  <c r="C719" i="14" s="1"/>
  <c r="A718" i="14"/>
  <c r="C718" i="14" s="1"/>
  <c r="A717" i="14"/>
  <c r="C717" i="14" s="1"/>
  <c r="A716" i="14"/>
  <c r="C716" i="14" s="1"/>
  <c r="A715" i="14"/>
  <c r="C715" i="14" s="1"/>
  <c r="A714" i="14"/>
  <c r="C714" i="14" s="1"/>
  <c r="A713" i="14"/>
  <c r="C713" i="14" s="1"/>
  <c r="A712" i="14"/>
  <c r="C712" i="14" s="1"/>
  <c r="A711" i="14"/>
  <c r="C711" i="14" s="1"/>
  <c r="A710" i="14"/>
  <c r="C710" i="14" s="1"/>
  <c r="A709" i="14"/>
  <c r="C709" i="14" s="1"/>
  <c r="A708" i="14"/>
  <c r="C708" i="14" s="1"/>
  <c r="A707" i="14"/>
  <c r="C707" i="14" s="1"/>
  <c r="A706" i="14"/>
  <c r="C706" i="14" s="1"/>
  <c r="A705" i="14"/>
  <c r="C705" i="14" s="1"/>
  <c r="A704" i="14"/>
  <c r="C704" i="14" s="1"/>
  <c r="A703" i="14"/>
  <c r="C703" i="14" s="1"/>
  <c r="A702" i="14"/>
  <c r="C702" i="14" s="1"/>
  <c r="A701" i="14"/>
  <c r="C701" i="14" s="1"/>
  <c r="A700" i="14"/>
  <c r="C700" i="14" s="1"/>
  <c r="A699" i="14"/>
  <c r="C699" i="14" s="1"/>
  <c r="A698" i="14"/>
  <c r="C698" i="14" s="1"/>
  <c r="A697" i="14"/>
  <c r="C697" i="14" s="1"/>
  <c r="A696" i="14"/>
  <c r="C696" i="14" s="1"/>
  <c r="A695" i="14"/>
  <c r="C695" i="14" s="1"/>
  <c r="A694" i="14"/>
  <c r="C694" i="14" s="1"/>
  <c r="A693" i="14"/>
  <c r="C693" i="14" s="1"/>
  <c r="A692" i="14"/>
  <c r="C692" i="14" s="1"/>
  <c r="A691" i="14"/>
  <c r="C691" i="14" s="1"/>
  <c r="A690" i="14"/>
  <c r="C690" i="14" s="1"/>
  <c r="A689" i="14"/>
  <c r="C689" i="14" s="1"/>
  <c r="A688" i="14"/>
  <c r="C688" i="14" s="1"/>
  <c r="A687" i="14"/>
  <c r="C687" i="14" s="1"/>
  <c r="A686" i="14"/>
  <c r="C686" i="14" s="1"/>
  <c r="A685" i="14"/>
  <c r="C685" i="14" s="1"/>
  <c r="A684" i="14"/>
  <c r="C684" i="14" s="1"/>
  <c r="A683" i="14"/>
  <c r="C683" i="14" s="1"/>
  <c r="A682" i="14"/>
  <c r="C682" i="14" s="1"/>
  <c r="A681" i="14"/>
  <c r="C681" i="14" s="1"/>
  <c r="A680" i="14"/>
  <c r="C680" i="14" s="1"/>
  <c r="A679" i="14"/>
  <c r="C679" i="14" s="1"/>
  <c r="A678" i="14"/>
  <c r="C678" i="14" s="1"/>
  <c r="A677" i="14"/>
  <c r="C677" i="14" s="1"/>
  <c r="A676" i="14"/>
  <c r="C676" i="14" s="1"/>
  <c r="A675" i="14"/>
  <c r="C675" i="14" s="1"/>
  <c r="A674" i="14"/>
  <c r="C674" i="14" s="1"/>
  <c r="A673" i="14"/>
  <c r="C673" i="14" s="1"/>
  <c r="A672" i="14"/>
  <c r="C672" i="14" s="1"/>
  <c r="A671" i="14"/>
  <c r="C671" i="14" s="1"/>
  <c r="A670" i="14"/>
  <c r="C670" i="14" s="1"/>
  <c r="A669" i="14"/>
  <c r="C669" i="14" s="1"/>
  <c r="A668" i="14"/>
  <c r="C668" i="14" s="1"/>
  <c r="A667" i="14"/>
  <c r="C667" i="14" s="1"/>
  <c r="A666" i="14"/>
  <c r="C666" i="14" s="1"/>
  <c r="A665" i="14"/>
  <c r="C665" i="14" s="1"/>
  <c r="A664" i="14"/>
  <c r="C664" i="14" s="1"/>
  <c r="A663" i="14"/>
  <c r="C663" i="14" s="1"/>
  <c r="A662" i="14"/>
  <c r="C662" i="14" s="1"/>
  <c r="A661" i="14"/>
  <c r="C661" i="14" s="1"/>
  <c r="A660" i="14"/>
  <c r="C660" i="14" s="1"/>
  <c r="A659" i="14"/>
  <c r="C659" i="14" s="1"/>
  <c r="A658" i="14"/>
  <c r="C658" i="14" s="1"/>
  <c r="A657" i="14"/>
  <c r="C657" i="14" s="1"/>
  <c r="A656" i="14"/>
  <c r="C656" i="14" s="1"/>
  <c r="A655" i="14"/>
  <c r="C655" i="14" s="1"/>
  <c r="A654" i="14"/>
  <c r="C654" i="14" s="1"/>
  <c r="A653" i="14"/>
  <c r="C653" i="14" s="1"/>
  <c r="A652" i="14"/>
  <c r="C652" i="14" s="1"/>
  <c r="A651" i="14"/>
  <c r="C651" i="14" s="1"/>
  <c r="A650" i="14"/>
  <c r="C650" i="14" s="1"/>
  <c r="A649" i="14"/>
  <c r="C649" i="14" s="1"/>
  <c r="A648" i="14"/>
  <c r="C648" i="14" s="1"/>
  <c r="A647" i="14"/>
  <c r="C647" i="14" s="1"/>
  <c r="A646" i="14"/>
  <c r="C646" i="14" s="1"/>
  <c r="A645" i="14"/>
  <c r="C645" i="14" s="1"/>
  <c r="A644" i="14"/>
  <c r="C644" i="14" s="1"/>
  <c r="A643" i="14"/>
  <c r="C643" i="14" s="1"/>
  <c r="A642" i="14"/>
  <c r="C642" i="14" s="1"/>
  <c r="A641" i="14"/>
  <c r="C641" i="14" s="1"/>
  <c r="A640" i="14"/>
  <c r="C640" i="14" s="1"/>
  <c r="A639" i="14"/>
  <c r="C639" i="14" s="1"/>
  <c r="A638" i="14"/>
  <c r="C638" i="14" s="1"/>
  <c r="A637" i="14"/>
  <c r="C637" i="14" s="1"/>
  <c r="A636" i="14"/>
  <c r="C636" i="14" s="1"/>
  <c r="A635" i="14"/>
  <c r="C635" i="14" s="1"/>
  <c r="A634" i="14"/>
  <c r="C634" i="14" s="1"/>
  <c r="A633" i="14"/>
  <c r="C633" i="14" s="1"/>
  <c r="A632" i="14"/>
  <c r="C632" i="14" s="1"/>
  <c r="A631" i="14"/>
  <c r="C631" i="14" s="1"/>
  <c r="A630" i="14"/>
  <c r="C630" i="14" s="1"/>
  <c r="A629" i="14"/>
  <c r="C629" i="14" s="1"/>
  <c r="A628" i="14"/>
  <c r="C628" i="14" s="1"/>
  <c r="A627" i="14"/>
  <c r="C627" i="14" s="1"/>
  <c r="A626" i="14"/>
  <c r="C626" i="14" s="1"/>
  <c r="A625" i="14"/>
  <c r="C625" i="14" s="1"/>
  <c r="A624" i="14"/>
  <c r="C624" i="14" s="1"/>
  <c r="A623" i="14"/>
  <c r="C623" i="14" s="1"/>
  <c r="A622" i="14"/>
  <c r="C622" i="14" s="1"/>
  <c r="A621" i="14"/>
  <c r="C621" i="14" s="1"/>
  <c r="A620" i="14"/>
  <c r="C620" i="14" s="1"/>
  <c r="A619" i="14"/>
  <c r="C619" i="14" s="1"/>
  <c r="A618" i="14"/>
  <c r="C618" i="14" s="1"/>
  <c r="A617" i="14"/>
  <c r="C617" i="14" s="1"/>
  <c r="A616" i="14"/>
  <c r="C616" i="14" s="1"/>
  <c r="A615" i="14"/>
  <c r="C615" i="14" s="1"/>
  <c r="A614" i="14"/>
  <c r="C614" i="14" s="1"/>
  <c r="A613" i="14"/>
  <c r="C613" i="14" s="1"/>
  <c r="A612" i="14"/>
  <c r="C612" i="14" s="1"/>
  <c r="A611" i="14"/>
  <c r="C611" i="14" s="1"/>
  <c r="A610" i="14"/>
  <c r="C610" i="14" s="1"/>
  <c r="A609" i="14"/>
  <c r="C609" i="14" s="1"/>
  <c r="A608" i="14"/>
  <c r="C608" i="14" s="1"/>
  <c r="A607" i="14"/>
  <c r="C607" i="14" s="1"/>
  <c r="A606" i="14"/>
  <c r="C606" i="14" s="1"/>
  <c r="A605" i="14"/>
  <c r="C605" i="14" s="1"/>
  <c r="A604" i="14"/>
  <c r="C604" i="14" s="1"/>
  <c r="A603" i="14"/>
  <c r="C603" i="14" s="1"/>
  <c r="A602" i="14"/>
  <c r="C602" i="14" s="1"/>
  <c r="A601" i="14"/>
  <c r="C601" i="14" s="1"/>
  <c r="A600" i="14"/>
  <c r="C600" i="14" s="1"/>
  <c r="A599" i="14"/>
  <c r="C599" i="14" s="1"/>
  <c r="A598" i="14"/>
  <c r="C598" i="14" s="1"/>
  <c r="A597" i="14"/>
  <c r="C597" i="14" s="1"/>
  <c r="A596" i="14"/>
  <c r="C596" i="14" s="1"/>
  <c r="A595" i="14"/>
  <c r="C595" i="14" s="1"/>
  <c r="A594" i="14"/>
  <c r="C594" i="14" s="1"/>
  <c r="A593" i="14"/>
  <c r="C593" i="14" s="1"/>
  <c r="A592" i="14"/>
  <c r="C592" i="14" s="1"/>
  <c r="A591" i="14"/>
  <c r="C591" i="14" s="1"/>
  <c r="A590" i="14"/>
  <c r="C590" i="14" s="1"/>
  <c r="A589" i="14"/>
  <c r="C589" i="14" s="1"/>
  <c r="A588" i="14"/>
  <c r="C588" i="14" s="1"/>
  <c r="A587" i="14"/>
  <c r="C587" i="14" s="1"/>
  <c r="A586" i="14"/>
  <c r="C586" i="14" s="1"/>
  <c r="A585" i="14"/>
  <c r="C585" i="14" s="1"/>
  <c r="A584" i="14"/>
  <c r="C584" i="14" s="1"/>
  <c r="A583" i="14"/>
  <c r="C583" i="14" s="1"/>
  <c r="A582" i="14"/>
  <c r="C582" i="14" s="1"/>
  <c r="A581" i="14"/>
  <c r="C581" i="14" s="1"/>
  <c r="A580" i="14"/>
  <c r="C580" i="14" s="1"/>
  <c r="A579" i="14"/>
  <c r="C579" i="14" s="1"/>
  <c r="A578" i="14"/>
  <c r="C578" i="14" s="1"/>
  <c r="A577" i="14"/>
  <c r="C577" i="14" s="1"/>
  <c r="A576" i="14"/>
  <c r="C576" i="14" s="1"/>
  <c r="A575" i="14"/>
  <c r="C575" i="14" s="1"/>
  <c r="A574" i="14"/>
  <c r="C574" i="14" s="1"/>
  <c r="A573" i="14"/>
  <c r="C573" i="14" s="1"/>
  <c r="A572" i="14"/>
  <c r="C572" i="14" s="1"/>
  <c r="A571" i="14"/>
  <c r="C571" i="14" s="1"/>
  <c r="A570" i="14"/>
  <c r="C570" i="14" s="1"/>
  <c r="A569" i="14"/>
  <c r="C569" i="14" s="1"/>
  <c r="A568" i="14"/>
  <c r="C568" i="14" s="1"/>
  <c r="A567" i="14"/>
  <c r="C567" i="14" s="1"/>
  <c r="A566" i="14"/>
  <c r="C566" i="14" s="1"/>
  <c r="A565" i="14"/>
  <c r="C565" i="14" s="1"/>
  <c r="A564" i="14"/>
  <c r="C564" i="14" s="1"/>
  <c r="A563" i="14"/>
  <c r="C563" i="14" s="1"/>
  <c r="A562" i="14"/>
  <c r="C562" i="14" s="1"/>
  <c r="A561" i="14"/>
  <c r="C561" i="14" s="1"/>
  <c r="A560" i="14"/>
  <c r="C560" i="14" s="1"/>
  <c r="A559" i="14"/>
  <c r="C559" i="14" s="1"/>
  <c r="A558" i="14"/>
  <c r="C558" i="14" s="1"/>
  <c r="A557" i="14"/>
  <c r="C557" i="14" s="1"/>
  <c r="A556" i="14"/>
  <c r="C556" i="14" s="1"/>
  <c r="A555" i="14"/>
  <c r="C555" i="14" s="1"/>
  <c r="A554" i="14"/>
  <c r="C554" i="14" s="1"/>
  <c r="A553" i="14"/>
  <c r="C553" i="14" s="1"/>
  <c r="A552" i="14"/>
  <c r="C552" i="14" s="1"/>
  <c r="A551" i="14"/>
  <c r="C551" i="14" s="1"/>
  <c r="A550" i="14"/>
  <c r="C550" i="14" s="1"/>
  <c r="A549" i="14"/>
  <c r="C549" i="14" s="1"/>
  <c r="A548" i="14"/>
  <c r="C548" i="14" s="1"/>
  <c r="A547" i="14"/>
  <c r="C547" i="14" s="1"/>
  <c r="A546" i="14"/>
  <c r="C546" i="14" s="1"/>
  <c r="A545" i="14"/>
  <c r="C545" i="14" s="1"/>
  <c r="A544" i="14"/>
  <c r="C544" i="14" s="1"/>
  <c r="A543" i="14"/>
  <c r="C543" i="14" s="1"/>
  <c r="A542" i="14"/>
  <c r="C542" i="14" s="1"/>
  <c r="A541" i="14"/>
  <c r="C541" i="14" s="1"/>
  <c r="A540" i="14"/>
  <c r="C540" i="14" s="1"/>
  <c r="A539" i="14"/>
  <c r="C539" i="14" s="1"/>
  <c r="A538" i="14"/>
  <c r="C538" i="14" s="1"/>
  <c r="A537" i="14"/>
  <c r="C537" i="14" s="1"/>
  <c r="A536" i="14"/>
  <c r="C536" i="14" s="1"/>
  <c r="A535" i="14"/>
  <c r="C535" i="14" s="1"/>
  <c r="A534" i="14"/>
  <c r="C534" i="14" s="1"/>
  <c r="A533" i="14"/>
  <c r="C533" i="14" s="1"/>
  <c r="A532" i="14"/>
  <c r="C532" i="14" s="1"/>
  <c r="A531" i="14"/>
  <c r="C531" i="14" s="1"/>
  <c r="A530" i="14"/>
  <c r="C530" i="14" s="1"/>
  <c r="A529" i="14"/>
  <c r="C529" i="14" s="1"/>
  <c r="A528" i="14"/>
  <c r="C528" i="14" s="1"/>
  <c r="A527" i="14"/>
  <c r="C527" i="14" s="1"/>
  <c r="A526" i="14"/>
  <c r="C526" i="14" s="1"/>
  <c r="A525" i="14"/>
  <c r="C525" i="14" s="1"/>
  <c r="A524" i="14"/>
  <c r="C524" i="14" s="1"/>
  <c r="A523" i="14"/>
  <c r="C523" i="14" s="1"/>
  <c r="A522" i="14"/>
  <c r="C522" i="14" s="1"/>
  <c r="A521" i="14"/>
  <c r="C521" i="14" s="1"/>
  <c r="A520" i="14"/>
  <c r="C520" i="14" s="1"/>
  <c r="A519" i="14"/>
  <c r="C519" i="14" s="1"/>
  <c r="A518" i="14"/>
  <c r="C518" i="14" s="1"/>
  <c r="A517" i="14"/>
  <c r="C517" i="14" s="1"/>
  <c r="A516" i="14"/>
  <c r="C516" i="14" s="1"/>
  <c r="A515" i="14"/>
  <c r="C515" i="14" s="1"/>
  <c r="A514" i="14"/>
  <c r="C514" i="14" s="1"/>
  <c r="A513" i="14"/>
  <c r="C513" i="14" s="1"/>
  <c r="A512" i="14"/>
  <c r="C512" i="14" s="1"/>
  <c r="A511" i="14"/>
  <c r="C511" i="14" s="1"/>
  <c r="A510" i="14"/>
  <c r="C510" i="14" s="1"/>
  <c r="A509" i="14"/>
  <c r="C509" i="14" s="1"/>
  <c r="A508" i="14"/>
  <c r="C508" i="14" s="1"/>
  <c r="A507" i="14"/>
  <c r="C507" i="14" s="1"/>
  <c r="A506" i="14"/>
  <c r="C506" i="14" s="1"/>
  <c r="A505" i="14"/>
  <c r="C505" i="14" s="1"/>
  <c r="A504" i="14"/>
  <c r="C504" i="14" s="1"/>
  <c r="A503" i="14"/>
  <c r="C503" i="14" s="1"/>
  <c r="A502" i="14"/>
  <c r="C502" i="14" s="1"/>
  <c r="A501" i="14"/>
  <c r="C501" i="14" s="1"/>
  <c r="A500" i="14"/>
  <c r="C500" i="14" s="1"/>
  <c r="A499" i="14"/>
  <c r="C499" i="14" s="1"/>
  <c r="A498" i="14"/>
  <c r="C498" i="14" s="1"/>
  <c r="A497" i="14"/>
  <c r="C497" i="14" s="1"/>
  <c r="A496" i="14"/>
  <c r="C496" i="14" s="1"/>
  <c r="A495" i="14"/>
  <c r="C495" i="14" s="1"/>
  <c r="A494" i="14"/>
  <c r="C494" i="14" s="1"/>
  <c r="A493" i="14"/>
  <c r="C493" i="14" s="1"/>
  <c r="A492" i="14"/>
  <c r="C492" i="14" s="1"/>
  <c r="A491" i="14"/>
  <c r="C491" i="14" s="1"/>
  <c r="A490" i="14"/>
  <c r="C490" i="14" s="1"/>
  <c r="A489" i="14"/>
  <c r="C489" i="14" s="1"/>
  <c r="A488" i="14"/>
  <c r="C488" i="14" s="1"/>
  <c r="A487" i="14"/>
  <c r="C487" i="14" s="1"/>
  <c r="A486" i="14"/>
  <c r="C486" i="14" s="1"/>
  <c r="A485" i="14"/>
  <c r="C485" i="14" s="1"/>
  <c r="A484" i="14"/>
  <c r="C484" i="14" s="1"/>
  <c r="A483" i="14"/>
  <c r="C483" i="14" s="1"/>
  <c r="A482" i="14"/>
  <c r="C482" i="14" s="1"/>
  <c r="A481" i="14"/>
  <c r="C481" i="14" s="1"/>
  <c r="A480" i="14"/>
  <c r="C480" i="14" s="1"/>
  <c r="A479" i="14"/>
  <c r="C479" i="14" s="1"/>
  <c r="A478" i="14"/>
  <c r="C478" i="14" s="1"/>
  <c r="A477" i="14"/>
  <c r="C477" i="14" s="1"/>
  <c r="A476" i="14"/>
  <c r="C476" i="14" s="1"/>
  <c r="A475" i="14"/>
  <c r="C475" i="14" s="1"/>
  <c r="A474" i="14"/>
  <c r="C474" i="14" s="1"/>
  <c r="A473" i="14"/>
  <c r="C473" i="14" s="1"/>
  <c r="A472" i="14"/>
  <c r="C472" i="14" s="1"/>
  <c r="A471" i="14"/>
  <c r="C471" i="14" s="1"/>
  <c r="A470" i="14"/>
  <c r="C470" i="14" s="1"/>
  <c r="A469" i="14"/>
  <c r="C469" i="14" s="1"/>
  <c r="A468" i="14"/>
  <c r="C468" i="14" s="1"/>
  <c r="A467" i="14"/>
  <c r="C467" i="14" s="1"/>
  <c r="A466" i="14"/>
  <c r="C466" i="14" s="1"/>
  <c r="A465" i="14"/>
  <c r="C465" i="14" s="1"/>
  <c r="A464" i="14"/>
  <c r="C464" i="14" s="1"/>
  <c r="A463" i="14"/>
  <c r="C463" i="14" s="1"/>
  <c r="A462" i="14"/>
  <c r="C462" i="14" s="1"/>
  <c r="A461" i="14"/>
  <c r="C461" i="14" s="1"/>
  <c r="A460" i="14"/>
  <c r="C460" i="14" s="1"/>
  <c r="A459" i="14"/>
  <c r="C459" i="14" s="1"/>
  <c r="A458" i="14"/>
  <c r="C458" i="14" s="1"/>
  <c r="A457" i="14"/>
  <c r="C457" i="14" s="1"/>
  <c r="A456" i="14"/>
  <c r="C456" i="14" s="1"/>
  <c r="A455" i="14"/>
  <c r="C455" i="14" s="1"/>
  <c r="A454" i="14"/>
  <c r="C454" i="14" s="1"/>
  <c r="A453" i="14"/>
  <c r="C453" i="14" s="1"/>
  <c r="A452" i="14"/>
  <c r="C452" i="14" s="1"/>
  <c r="A451" i="14"/>
  <c r="C451" i="14" s="1"/>
  <c r="A450" i="14"/>
  <c r="C450" i="14" s="1"/>
  <c r="A449" i="14"/>
  <c r="C449" i="14" s="1"/>
  <c r="A448" i="14"/>
  <c r="C448" i="14" s="1"/>
  <c r="A447" i="14"/>
  <c r="C447" i="14" s="1"/>
  <c r="A446" i="14"/>
  <c r="C446" i="14" s="1"/>
  <c r="A445" i="14"/>
  <c r="C445" i="14" s="1"/>
  <c r="A444" i="14"/>
  <c r="C444" i="14" s="1"/>
  <c r="A443" i="14"/>
  <c r="C443" i="14" s="1"/>
  <c r="A442" i="14"/>
  <c r="C442" i="14" s="1"/>
  <c r="A441" i="14"/>
  <c r="C441" i="14" s="1"/>
  <c r="A440" i="14"/>
  <c r="C440" i="14" s="1"/>
  <c r="A439" i="14"/>
  <c r="C439" i="14" s="1"/>
  <c r="A438" i="14"/>
  <c r="C438" i="14" s="1"/>
  <c r="A437" i="14"/>
  <c r="C437" i="14" s="1"/>
  <c r="A436" i="14"/>
  <c r="C436" i="14" s="1"/>
  <c r="A435" i="14"/>
  <c r="C435" i="14" s="1"/>
  <c r="A434" i="14"/>
  <c r="C434" i="14" s="1"/>
  <c r="A433" i="14"/>
  <c r="C433" i="14" s="1"/>
  <c r="A432" i="14"/>
  <c r="C432" i="14" s="1"/>
  <c r="A431" i="14"/>
  <c r="C431" i="14" s="1"/>
  <c r="A430" i="14"/>
  <c r="C430" i="14" s="1"/>
  <c r="A429" i="14"/>
  <c r="C429" i="14" s="1"/>
  <c r="A428" i="14"/>
  <c r="C428" i="14" s="1"/>
  <c r="A427" i="14"/>
  <c r="C427" i="14" s="1"/>
  <c r="A426" i="14"/>
  <c r="C426" i="14" s="1"/>
  <c r="A425" i="14"/>
  <c r="C425" i="14" s="1"/>
  <c r="A424" i="14"/>
  <c r="C424" i="14" s="1"/>
  <c r="A423" i="14"/>
  <c r="C423" i="14" s="1"/>
  <c r="A422" i="14"/>
  <c r="C422" i="14" s="1"/>
  <c r="A421" i="14"/>
  <c r="C421" i="14" s="1"/>
  <c r="A420" i="14"/>
  <c r="C420" i="14" s="1"/>
  <c r="A419" i="14"/>
  <c r="C419" i="14" s="1"/>
  <c r="A418" i="14"/>
  <c r="C418" i="14" s="1"/>
  <c r="A417" i="14"/>
  <c r="C417" i="14" s="1"/>
  <c r="A416" i="14"/>
  <c r="C416" i="14" s="1"/>
  <c r="A415" i="14"/>
  <c r="C415" i="14" s="1"/>
  <c r="A414" i="14"/>
  <c r="C414" i="14" s="1"/>
  <c r="A413" i="14"/>
  <c r="C413" i="14" s="1"/>
  <c r="A412" i="14"/>
  <c r="C412" i="14" s="1"/>
  <c r="A411" i="14"/>
  <c r="C411" i="14" s="1"/>
  <c r="A410" i="14"/>
  <c r="C410" i="14" s="1"/>
  <c r="A409" i="14"/>
  <c r="C409" i="14" s="1"/>
  <c r="A408" i="14"/>
  <c r="C408" i="14" s="1"/>
  <c r="A407" i="14"/>
  <c r="C407" i="14" s="1"/>
  <c r="A406" i="14"/>
  <c r="C406" i="14" s="1"/>
  <c r="A405" i="14"/>
  <c r="C405" i="14" s="1"/>
  <c r="A404" i="14"/>
  <c r="C404" i="14" s="1"/>
  <c r="A403" i="14"/>
  <c r="C403" i="14" s="1"/>
  <c r="A402" i="14"/>
  <c r="C402" i="14" s="1"/>
  <c r="A401" i="14"/>
  <c r="C401" i="14" s="1"/>
  <c r="A400" i="14"/>
  <c r="C400" i="14" s="1"/>
  <c r="A399" i="14"/>
  <c r="C399" i="14" s="1"/>
  <c r="A398" i="14"/>
  <c r="C398" i="14" s="1"/>
  <c r="A397" i="14"/>
  <c r="C397" i="14" s="1"/>
  <c r="A396" i="14"/>
  <c r="C396" i="14" s="1"/>
  <c r="A395" i="14"/>
  <c r="C395" i="14" s="1"/>
  <c r="A394" i="14"/>
  <c r="C394" i="14" s="1"/>
  <c r="A393" i="14"/>
  <c r="C393" i="14" s="1"/>
  <c r="A392" i="14"/>
  <c r="C392" i="14" s="1"/>
  <c r="A391" i="14"/>
  <c r="C391" i="14" s="1"/>
  <c r="A390" i="14"/>
  <c r="C390" i="14" s="1"/>
  <c r="A389" i="14"/>
  <c r="C389" i="14" s="1"/>
  <c r="A388" i="14"/>
  <c r="C388" i="14" s="1"/>
  <c r="A387" i="14"/>
  <c r="C387" i="14" s="1"/>
  <c r="A386" i="14"/>
  <c r="C386" i="14" s="1"/>
  <c r="A385" i="14"/>
  <c r="C385" i="14" s="1"/>
  <c r="A384" i="14"/>
  <c r="C384" i="14" s="1"/>
  <c r="A383" i="14"/>
  <c r="C383" i="14" s="1"/>
  <c r="A382" i="14"/>
  <c r="C382" i="14" s="1"/>
  <c r="A381" i="14"/>
  <c r="C381" i="14" s="1"/>
  <c r="A380" i="14"/>
  <c r="C380" i="14" s="1"/>
  <c r="A379" i="14"/>
  <c r="C379" i="14" s="1"/>
  <c r="A378" i="14"/>
  <c r="C378" i="14" s="1"/>
  <c r="A377" i="14"/>
  <c r="C377" i="14" s="1"/>
  <c r="A376" i="14"/>
  <c r="C376" i="14" s="1"/>
  <c r="A375" i="14"/>
  <c r="C375" i="14" s="1"/>
  <c r="A374" i="14"/>
  <c r="C374" i="14" s="1"/>
  <c r="A373" i="14"/>
  <c r="C373" i="14" s="1"/>
  <c r="A372" i="14"/>
  <c r="C372" i="14" s="1"/>
  <c r="A371" i="14"/>
  <c r="C371" i="14" s="1"/>
  <c r="A370" i="14"/>
  <c r="C370" i="14" s="1"/>
  <c r="A369" i="14"/>
  <c r="C369" i="14" s="1"/>
  <c r="A368" i="14"/>
  <c r="C368" i="14" s="1"/>
  <c r="A367" i="14"/>
  <c r="C367" i="14" s="1"/>
  <c r="A366" i="14"/>
  <c r="C366" i="14" s="1"/>
  <c r="A365" i="14"/>
  <c r="C365" i="14" s="1"/>
  <c r="A364" i="14"/>
  <c r="C364" i="14" s="1"/>
  <c r="A363" i="14"/>
  <c r="C363" i="14" s="1"/>
  <c r="A362" i="14"/>
  <c r="C362" i="14" s="1"/>
  <c r="A361" i="14"/>
  <c r="C361" i="14" s="1"/>
  <c r="A360" i="14"/>
  <c r="C360" i="14" s="1"/>
  <c r="A359" i="14"/>
  <c r="C359" i="14" s="1"/>
  <c r="A358" i="14"/>
  <c r="C358" i="14" s="1"/>
  <c r="A357" i="14"/>
  <c r="C357" i="14" s="1"/>
  <c r="A356" i="14"/>
  <c r="C356" i="14" s="1"/>
  <c r="A355" i="14"/>
  <c r="C355" i="14" s="1"/>
  <c r="A354" i="14"/>
  <c r="C354" i="14" s="1"/>
  <c r="A353" i="14"/>
  <c r="C353" i="14" s="1"/>
  <c r="A352" i="14"/>
  <c r="C352" i="14" s="1"/>
  <c r="A351" i="14"/>
  <c r="C351" i="14" s="1"/>
  <c r="A350" i="14"/>
  <c r="C350" i="14" s="1"/>
  <c r="A349" i="14"/>
  <c r="C349" i="14" s="1"/>
  <c r="A348" i="14"/>
  <c r="C348" i="14" s="1"/>
  <c r="A347" i="14"/>
  <c r="C347" i="14" s="1"/>
  <c r="A346" i="14"/>
  <c r="C346" i="14" s="1"/>
  <c r="A345" i="14"/>
  <c r="C345" i="14" s="1"/>
  <c r="A344" i="14"/>
  <c r="C344" i="14" s="1"/>
  <c r="A343" i="14"/>
  <c r="C343" i="14" s="1"/>
  <c r="A342" i="14"/>
  <c r="C342" i="14" s="1"/>
  <c r="A341" i="14"/>
  <c r="C341" i="14" s="1"/>
  <c r="A340" i="14"/>
  <c r="C340" i="14" s="1"/>
  <c r="A339" i="14"/>
  <c r="C339" i="14" s="1"/>
  <c r="A338" i="14"/>
  <c r="C338" i="14" s="1"/>
  <c r="A337" i="14"/>
  <c r="C337" i="14" s="1"/>
  <c r="A336" i="14"/>
  <c r="C336" i="14" s="1"/>
  <c r="A335" i="14"/>
  <c r="C335" i="14" s="1"/>
  <c r="A334" i="14"/>
  <c r="C334" i="14" s="1"/>
  <c r="A333" i="14"/>
  <c r="C333" i="14" s="1"/>
  <c r="A332" i="14"/>
  <c r="C332" i="14" s="1"/>
  <c r="A331" i="14"/>
  <c r="C331" i="14" s="1"/>
  <c r="A330" i="14"/>
  <c r="C330" i="14" s="1"/>
  <c r="A329" i="14"/>
  <c r="C329" i="14" s="1"/>
  <c r="A328" i="14"/>
  <c r="C328" i="14" s="1"/>
  <c r="A327" i="14"/>
  <c r="C327" i="14" s="1"/>
  <c r="A326" i="14"/>
  <c r="C326" i="14" s="1"/>
  <c r="A325" i="14"/>
  <c r="C325" i="14" s="1"/>
  <c r="A324" i="14"/>
  <c r="C324" i="14" s="1"/>
  <c r="A323" i="14"/>
  <c r="C323" i="14" s="1"/>
  <c r="A322" i="14"/>
  <c r="C322" i="14" s="1"/>
  <c r="A321" i="14"/>
  <c r="C321" i="14" s="1"/>
  <c r="A320" i="14"/>
  <c r="C320" i="14" s="1"/>
  <c r="A319" i="14"/>
  <c r="C319" i="14" s="1"/>
  <c r="A318" i="14"/>
  <c r="C318" i="14" s="1"/>
  <c r="A317" i="14"/>
  <c r="C317" i="14" s="1"/>
  <c r="A316" i="14"/>
  <c r="C316" i="14" s="1"/>
  <c r="A315" i="14"/>
  <c r="C315" i="14" s="1"/>
  <c r="A314" i="14"/>
  <c r="C314" i="14" s="1"/>
  <c r="A313" i="14"/>
  <c r="C313" i="14" s="1"/>
  <c r="A312" i="14"/>
  <c r="C312" i="14" s="1"/>
  <c r="A311" i="14"/>
  <c r="C311" i="14" s="1"/>
  <c r="A310" i="14"/>
  <c r="C310" i="14" s="1"/>
  <c r="A309" i="14"/>
  <c r="C309" i="14" s="1"/>
  <c r="A308" i="14"/>
  <c r="C308" i="14" s="1"/>
  <c r="A307" i="14"/>
  <c r="C307" i="14" s="1"/>
  <c r="A306" i="14"/>
  <c r="C306" i="14" s="1"/>
  <c r="A305" i="14"/>
  <c r="C305" i="14" s="1"/>
  <c r="A304" i="14"/>
  <c r="C304" i="14" s="1"/>
  <c r="A303" i="14"/>
  <c r="C303" i="14" s="1"/>
  <c r="A302" i="14"/>
  <c r="C302" i="14" s="1"/>
  <c r="A301" i="14"/>
  <c r="C301" i="14" s="1"/>
  <c r="A300" i="14"/>
  <c r="C300" i="14" s="1"/>
  <c r="A299" i="14"/>
  <c r="C299" i="14" s="1"/>
  <c r="A298" i="14"/>
  <c r="C298" i="14" s="1"/>
  <c r="A297" i="14"/>
  <c r="C297" i="14" s="1"/>
  <c r="A296" i="14"/>
  <c r="C296" i="14" s="1"/>
  <c r="A295" i="14"/>
  <c r="C295" i="14" s="1"/>
  <c r="A294" i="14"/>
  <c r="C294" i="14" s="1"/>
  <c r="A293" i="14"/>
  <c r="C293" i="14" s="1"/>
  <c r="A292" i="14"/>
  <c r="C292" i="14" s="1"/>
  <c r="A291" i="14"/>
  <c r="C291" i="14" s="1"/>
  <c r="A290" i="14"/>
  <c r="C290" i="14" s="1"/>
  <c r="A289" i="14"/>
  <c r="C289" i="14" s="1"/>
  <c r="A288" i="14"/>
  <c r="C288" i="14" s="1"/>
  <c r="A287" i="14"/>
  <c r="C287" i="14" s="1"/>
  <c r="A286" i="14"/>
  <c r="C286" i="14" s="1"/>
  <c r="A285" i="14"/>
  <c r="C285" i="14" s="1"/>
  <c r="A284" i="14"/>
  <c r="C284" i="14" s="1"/>
  <c r="A283" i="14"/>
  <c r="C283" i="14" s="1"/>
  <c r="A282" i="14"/>
  <c r="C282" i="14" s="1"/>
  <c r="A281" i="14"/>
  <c r="C281" i="14" s="1"/>
  <c r="A280" i="14"/>
  <c r="C280" i="14" s="1"/>
  <c r="A279" i="14"/>
  <c r="C279" i="14" s="1"/>
  <c r="A278" i="14"/>
  <c r="C278" i="14" s="1"/>
  <c r="A277" i="14"/>
  <c r="C277" i="14" s="1"/>
  <c r="A276" i="14"/>
  <c r="C276" i="14" s="1"/>
  <c r="A275" i="14"/>
  <c r="C275" i="14" s="1"/>
  <c r="A274" i="14"/>
  <c r="C274" i="14" s="1"/>
  <c r="A273" i="14"/>
  <c r="C273" i="14" s="1"/>
  <c r="A272" i="14"/>
  <c r="C272" i="14" s="1"/>
  <c r="A271" i="14"/>
  <c r="C271" i="14" s="1"/>
  <c r="A270" i="14"/>
  <c r="C270" i="14" s="1"/>
  <c r="A269" i="14"/>
  <c r="C269" i="14" s="1"/>
  <c r="A268" i="14"/>
  <c r="C268" i="14" s="1"/>
  <c r="A267" i="14"/>
  <c r="C267" i="14" s="1"/>
  <c r="A266" i="14"/>
  <c r="C266" i="14" s="1"/>
  <c r="A265" i="14"/>
  <c r="C265" i="14" s="1"/>
  <c r="A264" i="14"/>
  <c r="C264" i="14" s="1"/>
  <c r="A263" i="14"/>
  <c r="C263" i="14" s="1"/>
  <c r="A262" i="14"/>
  <c r="C262" i="14" s="1"/>
  <c r="A261" i="14"/>
  <c r="C261" i="14" s="1"/>
  <c r="A260" i="14"/>
  <c r="C260" i="14" s="1"/>
  <c r="A259" i="14"/>
  <c r="C259" i="14" s="1"/>
  <c r="A258" i="14"/>
  <c r="C258" i="14" s="1"/>
  <c r="A257" i="14"/>
  <c r="C257" i="14" s="1"/>
  <c r="A256" i="14"/>
  <c r="C256" i="14" s="1"/>
  <c r="A255" i="14"/>
  <c r="C255" i="14" s="1"/>
  <c r="A254" i="14"/>
  <c r="C254" i="14" s="1"/>
  <c r="A253" i="14"/>
  <c r="C253" i="14" s="1"/>
  <c r="A252" i="14"/>
  <c r="C252" i="14" s="1"/>
  <c r="A251" i="14"/>
  <c r="C251" i="14" s="1"/>
  <c r="A250" i="14"/>
  <c r="C250" i="14" s="1"/>
  <c r="A249" i="14"/>
  <c r="C249" i="14" s="1"/>
  <c r="A248" i="14"/>
  <c r="C248" i="14" s="1"/>
  <c r="A247" i="14"/>
  <c r="C247" i="14" s="1"/>
  <c r="A246" i="14"/>
  <c r="C246" i="14" s="1"/>
  <c r="A245" i="14"/>
  <c r="C245" i="14" s="1"/>
  <c r="A244" i="14"/>
  <c r="C244" i="14" s="1"/>
  <c r="A243" i="14"/>
  <c r="C243" i="14" s="1"/>
  <c r="A242" i="14"/>
  <c r="C242" i="14" s="1"/>
  <c r="A241" i="14"/>
  <c r="C241" i="14" s="1"/>
  <c r="A240" i="14"/>
  <c r="C240" i="14" s="1"/>
  <c r="A239" i="14"/>
  <c r="C239" i="14" s="1"/>
  <c r="A238" i="14"/>
  <c r="C238" i="14" s="1"/>
  <c r="A237" i="14"/>
  <c r="C237" i="14" s="1"/>
  <c r="A236" i="14"/>
  <c r="C236" i="14" s="1"/>
  <c r="A235" i="14"/>
  <c r="C235" i="14" s="1"/>
  <c r="A234" i="14"/>
  <c r="C234" i="14" s="1"/>
  <c r="A233" i="14"/>
  <c r="C233" i="14" s="1"/>
  <c r="A232" i="14"/>
  <c r="C232" i="14" s="1"/>
  <c r="A231" i="14"/>
  <c r="C231" i="14" s="1"/>
  <c r="A230" i="14"/>
  <c r="C230" i="14" s="1"/>
  <c r="A229" i="14"/>
  <c r="C229" i="14" s="1"/>
  <c r="A228" i="14"/>
  <c r="C228" i="14" s="1"/>
  <c r="A227" i="14"/>
  <c r="C227" i="14" s="1"/>
  <c r="A226" i="14"/>
  <c r="C226" i="14" s="1"/>
  <c r="A225" i="14"/>
  <c r="C225" i="14" s="1"/>
  <c r="A224" i="14"/>
  <c r="C224" i="14" s="1"/>
  <c r="A223" i="14"/>
  <c r="C223" i="14" s="1"/>
  <c r="A222" i="14"/>
  <c r="C222" i="14" s="1"/>
  <c r="A221" i="14"/>
  <c r="C221" i="14" s="1"/>
  <c r="A220" i="14"/>
  <c r="C220" i="14" s="1"/>
  <c r="A219" i="14"/>
  <c r="C219" i="14" s="1"/>
  <c r="A218" i="14"/>
  <c r="C218" i="14" s="1"/>
  <c r="A217" i="14"/>
  <c r="C217" i="14" s="1"/>
  <c r="A216" i="14"/>
  <c r="C216" i="14" s="1"/>
  <c r="A215" i="14"/>
  <c r="C215" i="14" s="1"/>
  <c r="A214" i="14"/>
  <c r="C214" i="14" s="1"/>
  <c r="A213" i="14"/>
  <c r="C213" i="14" s="1"/>
  <c r="A212" i="14"/>
  <c r="C212" i="14" s="1"/>
  <c r="A211" i="14"/>
  <c r="C211" i="14" s="1"/>
  <c r="A210" i="14"/>
  <c r="C210" i="14" s="1"/>
  <c r="A209" i="14"/>
  <c r="C209" i="14" s="1"/>
  <c r="A208" i="14"/>
  <c r="C208" i="14" s="1"/>
  <c r="A207" i="14"/>
  <c r="C207" i="14" s="1"/>
  <c r="A206" i="14"/>
  <c r="C206" i="14" s="1"/>
  <c r="A205" i="14"/>
  <c r="C205" i="14" s="1"/>
  <c r="A204" i="14"/>
  <c r="C204" i="14" s="1"/>
  <c r="A203" i="14"/>
  <c r="C203" i="14" s="1"/>
  <c r="A202" i="14"/>
  <c r="C202" i="14" s="1"/>
  <c r="A201" i="14"/>
  <c r="C201" i="14" s="1"/>
  <c r="A200" i="14"/>
  <c r="C200" i="14" s="1"/>
  <c r="A199" i="14"/>
  <c r="C199" i="14" s="1"/>
  <c r="A198" i="14"/>
  <c r="C198" i="14" s="1"/>
  <c r="A197" i="14"/>
  <c r="C197" i="14" s="1"/>
  <c r="A196" i="14"/>
  <c r="C196" i="14" s="1"/>
  <c r="A195" i="14"/>
  <c r="C195" i="14" s="1"/>
  <c r="A194" i="14"/>
  <c r="C194" i="14" s="1"/>
  <c r="A193" i="14"/>
  <c r="C193" i="14" s="1"/>
  <c r="A192" i="14"/>
  <c r="C192" i="14" s="1"/>
  <c r="A191" i="14"/>
  <c r="C191" i="14" s="1"/>
  <c r="A190" i="14"/>
  <c r="C190" i="14" s="1"/>
  <c r="A189" i="14"/>
  <c r="C189" i="14" s="1"/>
  <c r="A188" i="14"/>
  <c r="C188" i="14" s="1"/>
  <c r="A187" i="14"/>
  <c r="C187" i="14" s="1"/>
  <c r="A186" i="14"/>
  <c r="C186" i="14" s="1"/>
  <c r="A185" i="14"/>
  <c r="C185" i="14" s="1"/>
  <c r="A184" i="14"/>
  <c r="C184" i="14" s="1"/>
  <c r="A183" i="14"/>
  <c r="C183" i="14" s="1"/>
  <c r="A182" i="14"/>
  <c r="C182" i="14" s="1"/>
  <c r="A181" i="14"/>
  <c r="C181" i="14" s="1"/>
  <c r="A180" i="14"/>
  <c r="C180" i="14" s="1"/>
  <c r="A179" i="14"/>
  <c r="C179" i="14" s="1"/>
  <c r="A178" i="14"/>
  <c r="C178" i="14" s="1"/>
  <c r="A177" i="14"/>
  <c r="C177" i="14" s="1"/>
  <c r="A176" i="14"/>
  <c r="C176" i="14" s="1"/>
  <c r="A175" i="14"/>
  <c r="C175" i="14" s="1"/>
  <c r="A174" i="14"/>
  <c r="C174" i="14" s="1"/>
  <c r="A173" i="14"/>
  <c r="C173" i="14" s="1"/>
  <c r="A172" i="14"/>
  <c r="C172" i="14" s="1"/>
  <c r="A171" i="14"/>
  <c r="C171" i="14" s="1"/>
  <c r="A170" i="14"/>
  <c r="C170" i="14" s="1"/>
  <c r="A169" i="14"/>
  <c r="C169" i="14" s="1"/>
  <c r="A168" i="14"/>
  <c r="C168" i="14" s="1"/>
  <c r="A167" i="14"/>
  <c r="C167" i="14" s="1"/>
  <c r="A166" i="14"/>
  <c r="C166" i="14" s="1"/>
  <c r="A165" i="14"/>
  <c r="C165" i="14" s="1"/>
  <c r="A164" i="14"/>
  <c r="C164" i="14" s="1"/>
  <c r="A163" i="14"/>
  <c r="C163" i="14" s="1"/>
  <c r="A162" i="14"/>
  <c r="C162" i="14" s="1"/>
  <c r="A161" i="14"/>
  <c r="C161" i="14" s="1"/>
  <c r="A160" i="14"/>
  <c r="C160" i="14" s="1"/>
  <c r="A159" i="14"/>
  <c r="C159" i="14" s="1"/>
  <c r="A158" i="14"/>
  <c r="C158" i="14" s="1"/>
  <c r="A157" i="14"/>
  <c r="C157" i="14" s="1"/>
  <c r="A156" i="14"/>
  <c r="C156" i="14" s="1"/>
  <c r="A155" i="14"/>
  <c r="C155" i="14" s="1"/>
  <c r="A154" i="14"/>
  <c r="C154" i="14" s="1"/>
  <c r="A153" i="14"/>
  <c r="C153" i="14" s="1"/>
  <c r="A152" i="14"/>
  <c r="C152" i="14" s="1"/>
  <c r="A151" i="14"/>
  <c r="C151" i="14" s="1"/>
  <c r="A150" i="14"/>
  <c r="C150" i="14" s="1"/>
  <c r="A149" i="14"/>
  <c r="C149" i="14" s="1"/>
  <c r="A148" i="14"/>
  <c r="C148" i="14" s="1"/>
  <c r="A147" i="14"/>
  <c r="C147" i="14" s="1"/>
  <c r="A146" i="14"/>
  <c r="C146" i="14" s="1"/>
  <c r="A145" i="14"/>
  <c r="C145" i="14" s="1"/>
  <c r="A144" i="14"/>
  <c r="C144" i="14" s="1"/>
  <c r="A143" i="14"/>
  <c r="C143" i="14" s="1"/>
  <c r="A142" i="14"/>
  <c r="C142" i="14" s="1"/>
  <c r="A141" i="14"/>
  <c r="C141" i="14" s="1"/>
  <c r="A140" i="14"/>
  <c r="C140" i="14" s="1"/>
  <c r="A139" i="14"/>
  <c r="C139" i="14" s="1"/>
  <c r="A138" i="14"/>
  <c r="C138" i="14" s="1"/>
  <c r="A137" i="14"/>
  <c r="C137" i="14" s="1"/>
  <c r="A136" i="14"/>
  <c r="C136" i="14" s="1"/>
  <c r="A135" i="14"/>
  <c r="C135" i="14" s="1"/>
  <c r="A134" i="14"/>
  <c r="C134" i="14" s="1"/>
  <c r="A133" i="14"/>
  <c r="C133" i="14" s="1"/>
  <c r="A132" i="14"/>
  <c r="C132" i="14" s="1"/>
  <c r="A131" i="14"/>
  <c r="C131" i="14" s="1"/>
  <c r="A130" i="14"/>
  <c r="C130" i="14" s="1"/>
  <c r="A129" i="14"/>
  <c r="C129" i="14" s="1"/>
  <c r="A128" i="14"/>
  <c r="C128" i="14" s="1"/>
  <c r="A127" i="14"/>
  <c r="C127" i="14" s="1"/>
  <c r="A126" i="14"/>
  <c r="C126" i="14" s="1"/>
  <c r="A125" i="14"/>
  <c r="C125" i="14" s="1"/>
  <c r="A124" i="14"/>
  <c r="C124" i="14" s="1"/>
  <c r="A123" i="14"/>
  <c r="C123" i="14" s="1"/>
  <c r="A122" i="14"/>
  <c r="C122" i="14" s="1"/>
  <c r="A121" i="14"/>
  <c r="C121" i="14" s="1"/>
  <c r="A120" i="14"/>
  <c r="C120" i="14" s="1"/>
  <c r="A119" i="14"/>
  <c r="C119" i="14" s="1"/>
  <c r="A118" i="14"/>
  <c r="C118" i="14" s="1"/>
  <c r="A117" i="14"/>
  <c r="C117" i="14" s="1"/>
  <c r="A116" i="14"/>
  <c r="C116" i="14" s="1"/>
  <c r="A115" i="14"/>
  <c r="C115" i="14" s="1"/>
  <c r="A114" i="14"/>
  <c r="C114" i="14" s="1"/>
  <c r="A113" i="14"/>
  <c r="C113" i="14" s="1"/>
  <c r="A112" i="14"/>
  <c r="C112" i="14" s="1"/>
  <c r="A111" i="14"/>
  <c r="C111" i="14" s="1"/>
  <c r="A110" i="14"/>
  <c r="C110" i="14" s="1"/>
  <c r="A109" i="14"/>
  <c r="C109" i="14" s="1"/>
  <c r="A108" i="14"/>
  <c r="C108" i="14" s="1"/>
  <c r="A107" i="14"/>
  <c r="C107" i="14" s="1"/>
  <c r="A106" i="14"/>
  <c r="C106" i="14" s="1"/>
  <c r="A105" i="14"/>
  <c r="C105" i="14" s="1"/>
  <c r="A104" i="14"/>
  <c r="C104" i="14" s="1"/>
  <c r="A103" i="14"/>
  <c r="C103" i="14" s="1"/>
  <c r="A102" i="14"/>
  <c r="C102" i="14" s="1"/>
  <c r="A101" i="14"/>
  <c r="C101" i="14" s="1"/>
  <c r="A100" i="14"/>
  <c r="C100" i="14" s="1"/>
  <c r="A99" i="14"/>
  <c r="C99" i="14" s="1"/>
  <c r="A98" i="14"/>
  <c r="C98" i="14" s="1"/>
  <c r="A97" i="14"/>
  <c r="C97" i="14" s="1"/>
  <c r="A96" i="14"/>
  <c r="C96" i="14" s="1"/>
  <c r="A95" i="14"/>
  <c r="C95" i="14" s="1"/>
  <c r="A94" i="14"/>
  <c r="C94" i="14" s="1"/>
  <c r="A93" i="14"/>
  <c r="C93" i="14" s="1"/>
  <c r="A92" i="14"/>
  <c r="C92" i="14" s="1"/>
  <c r="A91" i="14"/>
  <c r="C91" i="14" s="1"/>
  <c r="A90" i="14"/>
  <c r="C90" i="14" s="1"/>
  <c r="A89" i="14"/>
  <c r="C89" i="14" s="1"/>
  <c r="A88" i="14"/>
  <c r="C88" i="14" s="1"/>
  <c r="A87" i="14"/>
  <c r="C87" i="14" s="1"/>
  <c r="A86" i="14"/>
  <c r="C86" i="14" s="1"/>
  <c r="A85" i="14"/>
  <c r="C85" i="14" s="1"/>
  <c r="A84" i="14"/>
  <c r="C84" i="14" s="1"/>
  <c r="A83" i="14"/>
  <c r="C83" i="14" s="1"/>
  <c r="A82" i="14"/>
  <c r="C82" i="14" s="1"/>
  <c r="A81" i="14"/>
  <c r="C81" i="14" s="1"/>
  <c r="A80" i="14"/>
  <c r="C80" i="14" s="1"/>
  <c r="A79" i="14"/>
  <c r="C79" i="14" s="1"/>
  <c r="A78" i="14"/>
  <c r="C78" i="14" s="1"/>
  <c r="A77" i="14"/>
  <c r="C77" i="14" s="1"/>
  <c r="A76" i="14"/>
  <c r="C76" i="14" s="1"/>
  <c r="A75" i="14"/>
  <c r="C75" i="14" s="1"/>
  <c r="A74" i="14"/>
  <c r="C74" i="14" s="1"/>
  <c r="A73" i="14"/>
  <c r="C73" i="14" s="1"/>
  <c r="A72" i="14"/>
  <c r="C72" i="14" s="1"/>
  <c r="A71" i="14"/>
  <c r="C71" i="14" s="1"/>
  <c r="A70" i="14"/>
  <c r="C70" i="14" s="1"/>
  <c r="A69" i="14"/>
  <c r="C69" i="14" s="1"/>
  <c r="A68" i="14"/>
  <c r="C68" i="14" s="1"/>
  <c r="A67" i="14"/>
  <c r="C67" i="14" s="1"/>
  <c r="A66" i="14"/>
  <c r="C66" i="14" s="1"/>
  <c r="A65" i="14"/>
  <c r="C65" i="14" s="1"/>
  <c r="A64" i="14"/>
  <c r="C64" i="14" s="1"/>
  <c r="A63" i="14"/>
  <c r="C63" i="14" s="1"/>
  <c r="A62" i="14"/>
  <c r="C62" i="14" s="1"/>
  <c r="A61" i="14"/>
  <c r="C61" i="14" s="1"/>
  <c r="A60" i="14"/>
  <c r="C60" i="14" s="1"/>
  <c r="A59" i="14"/>
  <c r="C59" i="14" s="1"/>
  <c r="A58" i="14"/>
  <c r="C58" i="14" s="1"/>
  <c r="A57" i="14"/>
  <c r="C57" i="14" s="1"/>
  <c r="A56" i="14"/>
  <c r="C56" i="14" s="1"/>
  <c r="A55" i="14"/>
  <c r="C55" i="14" s="1"/>
  <c r="A54" i="14"/>
  <c r="C54" i="14" s="1"/>
  <c r="A53" i="14"/>
  <c r="C53" i="14" s="1"/>
  <c r="A52" i="14"/>
  <c r="C52" i="14" s="1"/>
  <c r="A51" i="14"/>
  <c r="C51" i="14" s="1"/>
  <c r="A50" i="14"/>
  <c r="C50" i="14" s="1"/>
  <c r="A49" i="14"/>
  <c r="C49" i="14" s="1"/>
  <c r="A48" i="14"/>
  <c r="C48" i="14" s="1"/>
  <c r="A47" i="14"/>
  <c r="C47" i="14" s="1"/>
  <c r="A46" i="14"/>
  <c r="C46" i="14" s="1"/>
  <c r="A45" i="14"/>
  <c r="C45" i="14" s="1"/>
  <c r="A44" i="14"/>
  <c r="C44" i="14" s="1"/>
  <c r="A43" i="14"/>
  <c r="C43" i="14" s="1"/>
  <c r="A42" i="14"/>
  <c r="C42" i="14" s="1"/>
  <c r="A41" i="14"/>
  <c r="C41" i="14" s="1"/>
  <c r="A40" i="14"/>
  <c r="C40" i="14" s="1"/>
  <c r="A39" i="14"/>
  <c r="C39" i="14" s="1"/>
  <c r="A38" i="14"/>
  <c r="C38" i="14" s="1"/>
  <c r="A37" i="14"/>
  <c r="C37" i="14" s="1"/>
  <c r="A36" i="14"/>
  <c r="C36" i="14" s="1"/>
  <c r="A35" i="14"/>
  <c r="C35" i="14" s="1"/>
  <c r="A34" i="14"/>
  <c r="C34" i="14" s="1"/>
  <c r="A33" i="14"/>
  <c r="C33" i="14" s="1"/>
  <c r="A32" i="14"/>
  <c r="C32" i="14" s="1"/>
  <c r="A31" i="14"/>
  <c r="C31" i="14" s="1"/>
  <c r="A30" i="14"/>
  <c r="C30" i="14" s="1"/>
  <c r="A29" i="14"/>
  <c r="C29" i="14" s="1"/>
  <c r="A28" i="14"/>
  <c r="C28" i="14" s="1"/>
  <c r="A27" i="14"/>
  <c r="C27" i="14" s="1"/>
  <c r="A26" i="14"/>
  <c r="C26" i="14" s="1"/>
  <c r="A25" i="14"/>
  <c r="C25" i="14" s="1"/>
  <c r="A24" i="14"/>
  <c r="C24" i="14" s="1"/>
  <c r="A23" i="14"/>
  <c r="C23" i="14" s="1"/>
  <c r="A22" i="14"/>
  <c r="C22" i="14" s="1"/>
  <c r="A21" i="14"/>
  <c r="C21" i="14" s="1"/>
  <c r="A20" i="14"/>
  <c r="C20" i="14" s="1"/>
  <c r="A19" i="14"/>
  <c r="C19" i="14" s="1"/>
  <c r="A18" i="14"/>
  <c r="C18" i="14" s="1"/>
  <c r="A17" i="14"/>
  <c r="C17" i="14" s="1"/>
  <c r="A16" i="14"/>
  <c r="C16" i="14" s="1"/>
  <c r="A15" i="14"/>
  <c r="C15" i="14" s="1"/>
  <c r="A14" i="14"/>
  <c r="C14" i="14" s="1"/>
  <c r="A13" i="14"/>
  <c r="C13" i="14" s="1"/>
  <c r="A12" i="14"/>
  <c r="C12" i="14" s="1"/>
  <c r="A11" i="14"/>
  <c r="C11" i="14" s="1"/>
  <c r="A10" i="14"/>
  <c r="C10" i="14" s="1"/>
  <c r="A9" i="14"/>
  <c r="C9" i="14" s="1"/>
  <c r="A8" i="14"/>
  <c r="C8" i="14" s="1"/>
  <c r="A7" i="14"/>
  <c r="C7" i="14" s="1"/>
  <c r="A6" i="14"/>
  <c r="C6" i="14" s="1"/>
  <c r="A5" i="14"/>
  <c r="C5" i="14" s="1"/>
  <c r="A4" i="14"/>
  <c r="C4" i="14" s="1"/>
  <c r="A3" i="14"/>
  <c r="C3" i="14" s="1"/>
</calcChain>
</file>

<file path=xl/sharedStrings.xml><?xml version="1.0" encoding="utf-8"?>
<sst xmlns="http://schemas.openxmlformats.org/spreadsheetml/2006/main" count="3790" uniqueCount="1265">
  <si>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</si>
  <si>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</si>
  <si>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</si>
  <si>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</si>
  <si>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</si>
  <si>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</si>
  <si>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</si>
  <si>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</si>
  <si>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</si>
  <si>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</si>
  <si>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</si>
  <si>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</si>
  <si>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</si>
  <si>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</si>
  <si>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</si>
  <si>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ВЛ 12 - 47</t>
  </si>
  <si>
    <t xml:space="preserve">ПС 110 кВ Сиреневая/яч-209 </t>
  </si>
  <si>
    <t>ТП-1010СШ1,ТП-1115СШ1,ТП-1254СШ2</t>
  </si>
  <si>
    <t>ТП-534СШ1, ТП-91СШ2</t>
  </si>
  <si>
    <t>ТП-634СШ2, ТП-656, ТП-725, ТП-905</t>
  </si>
  <si>
    <t>ТП-433, ТП-410, ТП-181a, ТП-773, ТП-1476, ТП-1407, ТП-517, 1475, ТП-1405, ТП-1534, ТП-1457, ТП-1497, ТП-1289, ТП-780, ТП-1392, ТП-1614, ТП-1577, ТП-1860, ТП-1174, ТП-1507, ТП-1594, ТП-1640, ТП-1433, ТП-102</t>
  </si>
  <si>
    <t>ТП-72, ТП-74, ТП-566, ТП-312, ТП-859, ТП-1058, ТП-1467, ТП-1081, ТП-858, ТП-1052, ТП-1131</t>
  </si>
  <si>
    <t>ТП-433, ТП-410, ТП-102, ТП-1534, ТП-181, ТП-773, ТП-1476, ТП-517, ТП-1475, ТП-1407, ТП-1405, ТП-1457, ТП-1497, ТП-1289, ТП-780, ТП-1392, ТП-1614, ТП-1577, ТП-1860, ТП-1174, ТП-1507, ТП-1594, ТП-1640, ТП-1433</t>
  </si>
  <si>
    <r>
      <t xml:space="preserve">ТП-1001СШ2, </t>
    </r>
    <r>
      <rPr>
        <b/>
        <sz val="11"/>
        <rFont val="Calibri"/>
        <family val="2"/>
        <charset val="204"/>
        <scheme val="minor"/>
      </rPr>
      <t>ТП-1013, ТП-1014,</t>
    </r>
    <r>
      <rPr>
        <sz val="11"/>
        <rFont val="Calibri"/>
        <family val="2"/>
        <charset val="204"/>
        <scheme val="minor"/>
      </rPr>
      <t xml:space="preserve"> ТП-1006СШ2, </t>
    </r>
    <r>
      <rPr>
        <b/>
        <sz val="11"/>
        <rFont val="Calibri"/>
        <family val="2"/>
        <charset val="204"/>
        <scheme val="minor"/>
      </rPr>
      <t>ТП-1029,</t>
    </r>
    <r>
      <rPr>
        <sz val="11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>ТП-1030, ТП-1031, ТП-1035,</t>
    </r>
    <r>
      <rPr>
        <sz val="11"/>
        <rFont val="Calibri"/>
        <family val="2"/>
        <charset val="204"/>
        <scheme val="minor"/>
      </rPr>
      <t xml:space="preserve"> 1036СШ1, </t>
    </r>
    <r>
      <rPr>
        <b/>
        <sz val="11"/>
        <rFont val="Calibri"/>
        <family val="2"/>
        <charset val="204"/>
        <scheme val="minor"/>
      </rPr>
      <t>ТП-1020, ТП-1021,</t>
    </r>
    <r>
      <rPr>
        <sz val="11"/>
        <rFont val="Calibri"/>
        <family val="2"/>
        <charset val="204"/>
        <scheme val="minor"/>
      </rPr>
      <t xml:space="preserve"> 1022СШ2, ТП-1322СШ2, </t>
    </r>
    <r>
      <rPr>
        <b/>
        <sz val="11"/>
        <rFont val="Calibri"/>
        <family val="2"/>
        <charset val="204"/>
        <scheme val="minor"/>
      </rPr>
      <t>ТП-1440, ТП-1639,</t>
    </r>
    <r>
      <rPr>
        <sz val="11"/>
        <rFont val="Calibri"/>
        <family val="2"/>
        <charset val="204"/>
        <scheme val="minor"/>
      </rPr>
      <t xml:space="preserve"> ТП-1024СШ2</t>
    </r>
  </si>
  <si>
    <t>РП 4А/яч-16</t>
  </si>
  <si>
    <t>РП 9/ яч-17</t>
  </si>
  <si>
    <t>РП 12/яч-7</t>
  </si>
  <si>
    <t>РП 17/яч-9</t>
  </si>
  <si>
    <r>
      <t xml:space="preserve">ТП-762СШ2, </t>
    </r>
    <r>
      <rPr>
        <b/>
        <sz val="11"/>
        <rFont val="Calibri"/>
        <family val="2"/>
        <charset val="204"/>
        <scheme val="minor"/>
      </rPr>
      <t>ТП-763, ТП-764, ТП-765</t>
    </r>
  </si>
  <si>
    <t>ПС 110 кВ Подгорная/яч-20</t>
  </si>
  <si>
    <t>Л-РП1-14</t>
  </si>
  <si>
    <r>
      <rPr>
        <b/>
        <sz val="11"/>
        <rFont val="Calibri"/>
        <family val="2"/>
        <charset val="204"/>
        <scheme val="minor"/>
      </rPr>
      <t xml:space="preserve">ТП-1383, ТП-1309, ТП-1153, ТП-1096, ТП 157, ТП-141, ТП-1284, ТП-1084, ТП-1285, ТП-1610, ТП-197, </t>
    </r>
    <r>
      <rPr>
        <sz val="11"/>
        <rFont val="Calibri"/>
        <family val="2"/>
        <charset val="204"/>
        <scheme val="minor"/>
      </rPr>
      <t>ТП-140СШ2</t>
    </r>
  </si>
  <si>
    <t>ТП-419, КЛ-0,4 кВ, ф-25</t>
  </si>
  <si>
    <t>ТП-884, КЛ-0,4 кВ, ф-3</t>
  </si>
  <si>
    <t>ТП-441, КЛ-0,4 кВ, ф-1</t>
  </si>
  <si>
    <t>ТП-1318, КЛ-0,4 кВ, ф-16</t>
  </si>
  <si>
    <t>ТП-1019, КЛ-0,4 кВ, ф-7</t>
  </si>
  <si>
    <t>ТП-263, КЛ-0,4 кВ, ф-4</t>
  </si>
  <si>
    <t>ТП-112, КЛ-0,4 кВ, ф-1</t>
  </si>
  <si>
    <t>ТП-783, КЛ-0,4 кВ, ф-7</t>
  </si>
  <si>
    <t>ТП-198, КЛ-0,4 кВ, ф-3</t>
  </si>
  <si>
    <t>ТП-190, ввод ВЛ-0,4 кВ, ф-2</t>
  </si>
  <si>
    <t>ТП-881, КЛ-0,4 кВ, ф-3</t>
  </si>
  <si>
    <t>ТП-548, ввод ВЛ-0,4 кВ, ф-4</t>
  </si>
  <si>
    <t>ТП-1834, КЛ-0,4 кВ, ф-8</t>
  </si>
  <si>
    <t>ТП-65, ввод ВЛ-0,4 кВ, ф-4</t>
  </si>
  <si>
    <t>ТП-224, КЛ-0,4 кВ, ф-1</t>
  </si>
  <si>
    <t>ТП-756, ввод ВЛ-0,4 кВ, ф-1</t>
  </si>
  <si>
    <t>ТП-1348, ввод ВЛ-0,4 кВ, ф-1</t>
  </si>
  <si>
    <t>ТП-1084, ввод ВЛ-0,4 кВ, ф-3</t>
  </si>
  <si>
    <t>ТП-179, ввод ВЛ-0,4 кВ, ф-1</t>
  </si>
  <si>
    <t>ТП-98, ввод ВЛ-0,4 кВ, ф-1</t>
  </si>
  <si>
    <t>ТП-682, ввод ВЛ-0,4 кВ, ф-1</t>
  </si>
  <si>
    <t>ТП-747, ввод ВЛ-0,4 кВ, ф-3</t>
  </si>
  <si>
    <t>ТП-1084, ввод ВЛ-0,4 кВ, ф-4</t>
  </si>
  <si>
    <t>ТП-200, ввод ВЛ-0,4 кВ, ф-4</t>
  </si>
  <si>
    <t>ТП-181, ввод ВЛ-0,4 кВ, ф-2</t>
  </si>
  <si>
    <t>ТП-268, ввод ВЛ-0,4 кВ, ф-4</t>
  </si>
  <si>
    <t>ТП-1468, ввод ВЛ-0,4 кВ, ф-9</t>
  </si>
  <si>
    <t>Причина не установлена</t>
  </si>
  <si>
    <t>ТП-1677, ТП-1787</t>
  </si>
  <si>
    <t>ТП-590, ТП-589, ТП-591, ТП-1659, ТП-518, ТП-519, ТП-592</t>
  </si>
  <si>
    <t>ТП-619, ТП-190, ТП-1716, ТП-189</t>
  </si>
  <si>
    <r>
      <rPr>
        <b/>
        <sz val="11"/>
        <rFont val="Calibri"/>
        <family val="2"/>
        <charset val="204"/>
        <scheme val="minor"/>
      </rPr>
      <t xml:space="preserve">ТП-23,ТП-24,ТП-63,ТП-236, </t>
    </r>
    <r>
      <rPr>
        <sz val="11"/>
        <rFont val="Calibri"/>
        <family val="2"/>
        <charset val="204"/>
        <scheme val="minor"/>
      </rPr>
      <t xml:space="preserve">ТП-467СШ1, </t>
    </r>
    <r>
      <rPr>
        <b/>
        <sz val="11"/>
        <rFont val="Calibri"/>
        <family val="2"/>
        <charset val="204"/>
        <scheme val="minor"/>
      </rPr>
      <t>ТП-242</t>
    </r>
  </si>
  <si>
    <r>
      <rPr>
        <b/>
        <sz val="11"/>
        <rFont val="Calibri"/>
        <family val="2"/>
        <charset val="204"/>
        <scheme val="minor"/>
      </rPr>
      <t xml:space="preserve">ТП-637, ТП-641, </t>
    </r>
    <r>
      <rPr>
        <sz val="11"/>
        <rFont val="Calibri"/>
        <family val="2"/>
        <charset val="204"/>
        <scheme val="minor"/>
      </rPr>
      <t xml:space="preserve">ТП-865СШ2., </t>
    </r>
    <r>
      <rPr>
        <b/>
        <sz val="11"/>
        <rFont val="Calibri"/>
        <family val="2"/>
        <charset val="204"/>
        <scheme val="minor"/>
      </rPr>
      <t xml:space="preserve">ТП-642, ТП-804, </t>
    </r>
    <r>
      <rPr>
        <sz val="11"/>
        <rFont val="Calibri"/>
        <family val="2"/>
        <charset val="204"/>
        <scheme val="minor"/>
      </rPr>
      <t>ТП-805СШ1</t>
    </r>
  </si>
  <si>
    <r>
      <t xml:space="preserve">ТП-1445СШ2, ТП-1422СШ2, ТП-1423СШ2, ТП-1424СШ2, ТП-1374СШ1, ТП-1370СШ2,  ТП-1548СШ1, </t>
    </r>
    <r>
      <rPr>
        <b/>
        <sz val="11"/>
        <rFont val="Calibri"/>
        <family val="2"/>
        <charset val="204"/>
        <scheme val="minor"/>
      </rPr>
      <t>ТП-1747</t>
    </r>
  </si>
  <si>
    <r>
      <t xml:space="preserve">ТП-527, ТП-967, </t>
    </r>
    <r>
      <rPr>
        <sz val="11"/>
        <rFont val="Calibri"/>
        <family val="2"/>
        <charset val="204"/>
        <scheme val="minor"/>
      </rPr>
      <t>ТП-323СШ1</t>
    </r>
    <r>
      <rPr>
        <b/>
        <sz val="11"/>
        <rFont val="Calibri"/>
        <family val="2"/>
        <charset val="204"/>
        <scheme val="minor"/>
      </rPr>
      <t xml:space="preserve"> ТП-327, ТП-542, ТП-741, ТП-724, ТП-1250, ТП-354</t>
    </r>
  </si>
  <si>
    <r>
      <t xml:space="preserve">ТП-1474СШ2, ТП-1483СШ2,ТП-1517СШ2, ТП-1584СШ2 , ТП-1634СШ2, ТП-1598СШ2, </t>
    </r>
    <r>
      <rPr>
        <b/>
        <sz val="11"/>
        <rFont val="Calibri"/>
        <family val="2"/>
        <charset val="204"/>
        <scheme val="minor"/>
      </rPr>
      <t>1672</t>
    </r>
    <r>
      <rPr>
        <sz val="11"/>
        <rFont val="Calibri"/>
        <family val="2"/>
        <charset val="204"/>
        <scheme val="minor"/>
      </rPr>
      <t xml:space="preserve">, ТП-1532СШ2, ТП-1512СШ2, ТП-1545СШ1, ТП-1544СШ2,ТП-1478СШ1, ТП-1536СШ2, ТП-1585СШ2, ТП-1589СШ2, ТП-1606СШ2, ТП-1001СШ2, </t>
    </r>
    <r>
      <rPr>
        <b/>
        <sz val="11"/>
        <rFont val="Calibri"/>
        <family val="2"/>
        <charset val="204"/>
        <scheme val="minor"/>
      </rPr>
      <t>ТП-1639,</t>
    </r>
    <r>
      <rPr>
        <sz val="11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>ТП-1013,</t>
    </r>
    <r>
      <rPr>
        <sz val="11"/>
        <rFont val="Calibri"/>
        <family val="2"/>
        <charset val="204"/>
        <scheme val="minor"/>
      </rPr>
      <t xml:space="preserve"> ТП-1006СШ2, </t>
    </r>
    <r>
      <rPr>
        <b/>
        <sz val="11"/>
        <rFont val="Calibri"/>
        <family val="2"/>
        <charset val="204"/>
        <scheme val="minor"/>
      </rPr>
      <t>ТП-1029,</t>
    </r>
    <r>
      <rPr>
        <sz val="11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>ТП-1030,</t>
    </r>
    <r>
      <rPr>
        <sz val="11"/>
        <rFont val="Calibri"/>
        <family val="2"/>
        <charset val="204"/>
        <scheme val="minor"/>
      </rPr>
      <t xml:space="preserve"> ТП-1031СШ1, </t>
    </r>
    <r>
      <rPr>
        <b/>
        <sz val="11"/>
        <rFont val="Calibri"/>
        <family val="2"/>
        <charset val="204"/>
        <scheme val="minor"/>
      </rPr>
      <t>ТП-1440, ТП-1020, ТП-1021</t>
    </r>
    <r>
      <rPr>
        <sz val="11"/>
        <rFont val="Calibri"/>
        <family val="2"/>
        <charset val="204"/>
        <scheme val="minor"/>
      </rPr>
      <t xml:space="preserve">, ТП-1022СШ2, ТП-1322СШ2, ТП-1024СШ2, ТП-1481СШ2, </t>
    </r>
    <r>
      <rPr>
        <b/>
        <sz val="11"/>
        <rFont val="Calibri"/>
        <family val="2"/>
        <charset val="204"/>
        <scheme val="minor"/>
      </rPr>
      <t>ТП-988, ТП-989,</t>
    </r>
    <r>
      <rPr>
        <sz val="11"/>
        <rFont val="Calibri"/>
        <family val="2"/>
        <charset val="204"/>
        <scheme val="minor"/>
      </rPr>
      <t xml:space="preserve"> ТП-996СШ1, </t>
    </r>
    <r>
      <rPr>
        <b/>
        <sz val="11"/>
        <rFont val="Calibri"/>
        <family val="2"/>
        <charset val="204"/>
        <scheme val="minor"/>
      </rPr>
      <t>ТП-1316, ТП-1465,</t>
    </r>
    <r>
      <rPr>
        <sz val="11"/>
        <rFont val="Calibri"/>
        <family val="2"/>
        <charset val="204"/>
        <scheme val="minor"/>
      </rPr>
      <t xml:space="preserve"> ТП-1031СШ1, </t>
    </r>
    <r>
      <rPr>
        <b/>
        <sz val="11"/>
        <rFont val="Calibri"/>
        <family val="2"/>
        <charset val="204"/>
        <scheme val="minor"/>
      </rPr>
      <t>ТП-1035,</t>
    </r>
    <r>
      <rPr>
        <sz val="11"/>
        <rFont val="Calibri"/>
        <family val="2"/>
        <charset val="204"/>
        <scheme val="minor"/>
      </rPr>
      <t xml:space="preserve"> ТП-1036СШ1,</t>
    </r>
    <r>
      <rPr>
        <b/>
        <sz val="11"/>
        <rFont val="Calibri"/>
        <family val="2"/>
        <charset val="204"/>
        <scheme val="minor"/>
      </rPr>
      <t xml:space="preserve"> ТП-1014, ТП-1246, ТП-1533, ТП-1572, ТП-1628</t>
    </r>
  </si>
  <si>
    <r>
      <rPr>
        <sz val="11"/>
        <rFont val="Calibri"/>
        <family val="2"/>
        <charset val="204"/>
        <scheme val="minor"/>
      </rPr>
      <t>ТП-1677СШ2, ТП-1787СШ2</t>
    </r>
    <r>
      <rPr>
        <b/>
        <sz val="11"/>
        <rFont val="Calibri"/>
        <family val="2"/>
        <charset val="204"/>
        <scheme val="minor"/>
      </rPr>
      <t xml:space="preserve">,  ТП-289, ТП-43, </t>
    </r>
    <r>
      <rPr>
        <sz val="11"/>
        <rFont val="Calibri"/>
        <family val="2"/>
        <charset val="204"/>
        <scheme val="minor"/>
      </rPr>
      <t>ТП-1048СШ1,</t>
    </r>
    <r>
      <rPr>
        <b/>
        <sz val="11"/>
        <rFont val="Calibri"/>
        <family val="2"/>
        <charset val="204"/>
        <scheme val="minor"/>
      </rPr>
      <t xml:space="preserve"> ТП-261, ТП-18, ТП-615, ТП-5, ТП-563</t>
    </r>
  </si>
  <si>
    <r>
      <rPr>
        <b/>
        <sz val="11"/>
        <rFont val="Calibri"/>
        <family val="2"/>
        <charset val="204"/>
        <scheme val="minor"/>
      </rPr>
      <t>ТП-796,</t>
    </r>
    <r>
      <rPr>
        <sz val="11"/>
        <rFont val="Calibri"/>
        <family val="2"/>
        <charset val="204"/>
        <scheme val="minor"/>
      </rPr>
      <t xml:space="preserve"> ТП-797СШ1, ТП-958СШ2</t>
    </r>
  </si>
  <si>
    <r>
      <rPr>
        <b/>
        <sz val="11"/>
        <rFont val="Calibri"/>
        <family val="2"/>
        <charset val="204"/>
        <scheme val="minor"/>
      </rPr>
      <t xml:space="preserve">ТП-398, </t>
    </r>
    <r>
      <rPr>
        <sz val="11"/>
        <rFont val="Calibri"/>
        <family val="2"/>
        <charset val="204"/>
        <scheme val="minor"/>
      </rPr>
      <t>ТП-1255СШ1</t>
    </r>
    <r>
      <rPr>
        <b/>
        <sz val="11"/>
        <rFont val="Calibri"/>
        <family val="2"/>
        <charset val="204"/>
        <scheme val="minor"/>
      </rPr>
      <t>, ТП-559, ТП-244, ТП-215, ТП-535, ТП-660, ТП-113, ТП-485</t>
    </r>
  </si>
  <si>
    <r>
      <t xml:space="preserve">ТП-731СШ2, </t>
    </r>
    <r>
      <rPr>
        <b/>
        <sz val="11"/>
        <rFont val="Calibri"/>
        <family val="2"/>
        <charset val="204"/>
        <scheme val="minor"/>
      </rPr>
      <t>ТП-845, ТП-697, ТП-698</t>
    </r>
  </si>
  <si>
    <t>ПС 110 кВ Городская/ яч-19</t>
  </si>
  <si>
    <t>РП 42/ яч13</t>
  </si>
  <si>
    <t>ПС 110 кВ Юго-Западная/ яч-6</t>
  </si>
  <si>
    <t>РП 28/ яч-16</t>
  </si>
  <si>
    <t>ПС 110 кВ Сиреневая СШ2</t>
  </si>
  <si>
    <t>ПС 110 кВ Ползунова СШ4</t>
  </si>
  <si>
    <t>РП 17/ яч-4</t>
  </si>
  <si>
    <t>РП 5/ яч-6</t>
  </si>
  <si>
    <t>РП 14/ яч-6</t>
  </si>
  <si>
    <t>ТП-209, КЛ-0,4 кВ, ф-4</t>
  </si>
  <si>
    <t>ТП-10, ввод ВЛ-0,4 кВ, ф-5</t>
  </si>
  <si>
    <t>ТП-1122, ввод ВЛ-0,4 кВ, ф-1</t>
  </si>
  <si>
    <t>ТП-579, ввод ВЛ-0,4 кВ, ф-5</t>
  </si>
  <si>
    <t>ТП-497, КЛ-0,4 кВ, ф-7</t>
  </si>
  <si>
    <t>ТП-893, КЛ-0,4 кВ, ф-12</t>
  </si>
  <si>
    <t>ТП-396, КЛ-0,4 кВ, ф-1</t>
  </si>
  <si>
    <t>ТП-1129, КЛ-0,4 кВ, ф-2</t>
  </si>
  <si>
    <t>ТП-202, КЛ-0,4 кВ, ф-3</t>
  </si>
  <si>
    <t>ТП-63, КЛ-0,4 кВ, ф-5</t>
  </si>
  <si>
    <t>ТП-203, ввод ВЛ-0,4 кВ, ф-2</t>
  </si>
  <si>
    <t>ТП-1801, КЛ-0,4 кВ, ф-6</t>
  </si>
  <si>
    <t>ТП-291, ввод ВЛ-0,4 кВ, ф-1</t>
  </si>
  <si>
    <t>ТП-764, КЛ-0,4 кВ, ф-2</t>
  </si>
  <si>
    <t>ТП-617, КЛ-0,4 кВ, ф-2</t>
  </si>
  <si>
    <t>ТП-617, КЛ-0,4 кВ, ф-6</t>
  </si>
  <si>
    <t>ТП-522, КЛ-0,4 кВ, ф-1</t>
  </si>
  <si>
    <t>ТП-413, ввод ВЛ-0,4 кВ, ф-3</t>
  </si>
  <si>
    <t>ТП-59, ввод  ВЛ-0,4 кВ, ф-1</t>
  </si>
  <si>
    <t>ТП-492, КЛ-0,4 кВ, ф-4</t>
  </si>
  <si>
    <t>ТП-947, КЛ-0,4 кВ, ф-12</t>
  </si>
  <si>
    <t>РП 11/ яч-6</t>
  </si>
  <si>
    <t>РП 11/ яч-8</t>
  </si>
  <si>
    <t>ТП-1442, ТП-1075, ТП-431, ТП-1268, ТП-1124, ТП-1072, ТП-1076, ТП-1320, ТП-1073, ТП-1074, ТП-1070, ТП-1528, ТП-1071, ТП-1516, ТП-1649, ТП-1179, ТП-1542, ТП-1618, ТП-1346</t>
  </si>
  <si>
    <t>ТП-112, ТП-10, ТП-682, ТП-441, ТП-1127, ТП-98. ТП-53 СШ2</t>
  </si>
  <si>
    <t>ТП-1339 СШ1, ТП-1261 СШ1</t>
  </si>
  <si>
    <t>ТП-1339, ТП-1261</t>
  </si>
  <si>
    <t>ТП-1474 СШ2, ТП-1483 СШ2, ТП-1517 СШ2</t>
  </si>
  <si>
    <t>ТП-1542, ТП-1179, ТП-1618, ТП-1346, ТП-1605, ТП-1516, ТП-1649</t>
  </si>
  <si>
    <r>
      <rPr>
        <b/>
        <sz val="11"/>
        <rFont val="Calibri"/>
        <family val="2"/>
        <charset val="204"/>
        <scheme val="minor"/>
      </rPr>
      <t>ТП-936, ТП-782,</t>
    </r>
    <r>
      <rPr>
        <sz val="11"/>
        <rFont val="Calibri"/>
        <family val="2"/>
        <charset val="204"/>
        <scheme val="minor"/>
      </rPr>
      <t xml:space="preserve"> ТП-53СШ1, ТП-1608СШ2, ТП-876СШ2, </t>
    </r>
    <r>
      <rPr>
        <b/>
        <sz val="11"/>
        <rFont val="Calibri"/>
        <family val="2"/>
        <charset val="204"/>
        <scheme val="minor"/>
      </rPr>
      <t>ТП-385, ТП-965</t>
    </r>
  </si>
  <si>
    <r>
      <t xml:space="preserve">ТП-1518 СШ1, ТП-846 СШ2, </t>
    </r>
    <r>
      <rPr>
        <b/>
        <sz val="11"/>
        <rFont val="Calibri"/>
        <family val="2"/>
        <charset val="204"/>
        <scheme val="minor"/>
      </rPr>
      <t>ТП-541, ТП-644, ТП-667, ТП-624,ТП-749, ТП-1009, ТП-58,</t>
    </r>
    <r>
      <rPr>
        <sz val="11"/>
        <rFont val="Calibri"/>
        <family val="2"/>
        <charset val="204"/>
        <scheme val="minor"/>
      </rPr>
      <t xml:space="preserve"> ТП-860 СШ2, </t>
    </r>
    <r>
      <rPr>
        <b/>
        <sz val="11"/>
        <rFont val="Calibri"/>
        <family val="2"/>
        <charset val="204"/>
        <scheme val="minor"/>
      </rPr>
      <t>ТП-240, ТП-376</t>
    </r>
  </si>
  <si>
    <r>
      <rPr>
        <b/>
        <sz val="11"/>
        <rFont val="Calibri"/>
        <family val="2"/>
        <charset val="204"/>
        <scheme val="minor"/>
      </rPr>
      <t>ТП-1482, ТП-397, ТП-465, ТП-415, ТП-1660, ТП-492, ТП-726,</t>
    </r>
    <r>
      <rPr>
        <sz val="11"/>
        <rFont val="Calibri"/>
        <family val="2"/>
        <charset val="204"/>
        <scheme val="minor"/>
      </rPr>
      <t xml:space="preserve"> ТП-345СШ2, </t>
    </r>
    <r>
      <rPr>
        <b/>
        <sz val="11"/>
        <rFont val="Calibri"/>
        <family val="2"/>
        <charset val="204"/>
        <scheme val="minor"/>
      </rPr>
      <t>ТП-1661</t>
    </r>
  </si>
  <si>
    <r>
      <t xml:space="preserve">ТП-906 СШ2, </t>
    </r>
    <r>
      <rPr>
        <b/>
        <sz val="11"/>
        <rFont val="Calibri"/>
        <family val="2"/>
        <charset val="204"/>
        <scheme val="minor"/>
      </rPr>
      <t>ТП-1054</t>
    </r>
    <r>
      <rPr>
        <sz val="11"/>
        <rFont val="Calibri"/>
        <family val="2"/>
        <charset val="204"/>
        <scheme val="minor"/>
      </rPr>
      <t>, ТП-1062 СШ2, ТП-1633 СШ1, ТП-323 СШ2</t>
    </r>
  </si>
  <si>
    <r>
      <rPr>
        <b/>
        <sz val="11"/>
        <rFont val="Calibri"/>
        <family val="2"/>
        <charset val="204"/>
        <scheme val="minor"/>
      </rPr>
      <t>ТП-1482, ТП-726, ТП-345, ТП-397, ТП-465, ТП-415, ТП-1660, ТП-1661, ТП-492, ТП-644, ТП-667,ТП-624, ТП-749,</t>
    </r>
    <r>
      <rPr>
        <sz val="11"/>
        <rFont val="Calibri"/>
        <family val="2"/>
        <charset val="204"/>
        <scheme val="minor"/>
      </rPr>
      <t xml:space="preserve"> ТП-1518СШ1, </t>
    </r>
    <r>
      <rPr>
        <b/>
        <sz val="11"/>
        <rFont val="Calibri"/>
        <family val="2"/>
        <charset val="204"/>
        <scheme val="minor"/>
      </rPr>
      <t>ТП-1009, ТП-58,</t>
    </r>
    <r>
      <rPr>
        <sz val="11"/>
        <rFont val="Calibri"/>
        <family val="2"/>
        <charset val="204"/>
        <scheme val="minor"/>
      </rPr>
      <t xml:space="preserve"> ТП-860 СШ2, </t>
    </r>
    <r>
      <rPr>
        <b/>
        <sz val="11"/>
        <rFont val="Calibri"/>
        <family val="2"/>
        <charset val="204"/>
        <scheme val="minor"/>
      </rPr>
      <t>ТП-541,</t>
    </r>
    <r>
      <rPr>
        <sz val="11"/>
        <rFont val="Calibri"/>
        <family val="2"/>
        <charset val="204"/>
        <scheme val="minor"/>
      </rPr>
      <t xml:space="preserve"> ТП-846 СШ2</t>
    </r>
  </si>
  <si>
    <r>
      <rPr>
        <b/>
        <sz val="11"/>
        <rFont val="Calibri"/>
        <family val="2"/>
        <charset val="204"/>
        <scheme val="minor"/>
      </rPr>
      <t>ТП-44, ТП-76, ТП-362, ТП-317, ТП-387"А", ТП-1275, ТП-1753</t>
    </r>
    <r>
      <rPr>
        <sz val="11"/>
        <rFont val="Calibri"/>
        <family val="2"/>
        <charset val="204"/>
        <scheme val="minor"/>
      </rPr>
      <t xml:space="preserve">, ТП-1756СШ2, </t>
    </r>
    <r>
      <rPr>
        <b/>
        <sz val="11"/>
        <rFont val="Calibri"/>
        <family val="2"/>
        <charset val="204"/>
        <scheme val="minor"/>
      </rPr>
      <t>ТП-260</t>
    </r>
  </si>
  <si>
    <r>
      <rPr>
        <b/>
        <sz val="11"/>
        <rFont val="Calibri"/>
        <family val="2"/>
        <charset val="204"/>
        <scheme val="minor"/>
      </rPr>
      <t>ТП-1619, ТП-427, ТП-608, ТП-416, ТП-396, ТП-227,</t>
    </r>
    <r>
      <rPr>
        <sz val="11"/>
        <rFont val="Calibri"/>
        <family val="2"/>
        <charset val="204"/>
        <scheme val="minor"/>
      </rPr>
      <t xml:space="preserve"> ТП-1447СШ1, </t>
    </r>
    <r>
      <rPr>
        <b/>
        <sz val="11"/>
        <rFont val="Calibri"/>
        <family val="2"/>
        <charset val="204"/>
        <scheme val="minor"/>
      </rPr>
      <t>ТП-107, ТП-172</t>
    </r>
  </si>
  <si>
    <t>ПС 35 кВ Затон/СШ1</t>
  </si>
  <si>
    <t>ПС 35 кВ 1 подъём/ яч-21</t>
  </si>
  <si>
    <t>РП-12/ яч-14</t>
  </si>
  <si>
    <t>РП-12/ яч-2</t>
  </si>
  <si>
    <t>РП-26/ яч-15</t>
  </si>
  <si>
    <t xml:space="preserve">ПС 35 кВ 1 подъём/ яч-17 </t>
  </si>
  <si>
    <t>РП-9/ яч-20</t>
  </si>
  <si>
    <t>РП-9/ яч-6</t>
  </si>
  <si>
    <t>РП-34/ яч-4</t>
  </si>
  <si>
    <t>ПС 110 кВ Городская/ яч-20</t>
  </si>
  <si>
    <t>ПС 110 кВ Восточная/ яч-26</t>
  </si>
  <si>
    <t>ТП-60, КЛ-0,4 кВ, ф-8</t>
  </si>
  <si>
    <t>ТП-237, ввод ВЛ-0,4 кВ, ф-3</t>
  </si>
  <si>
    <t>ТП-1433, КЛ-0,4 кВ, ф-7</t>
  </si>
  <si>
    <t>ТП-31, ввод ВЛ-0,4 кВ, ф-3</t>
  </si>
  <si>
    <t>ТП-591, КЛ-0,4 кВ, ф-10</t>
  </si>
  <si>
    <t>ТП-125, КЛ-0,4 кВ, ф-12</t>
  </si>
  <si>
    <t>ТП-924, КЛ-0,4 кВ, ф-17</t>
  </si>
  <si>
    <t>ТП-1003, КЛ-0,4 кВ, ф-4</t>
  </si>
  <si>
    <t>ТП-725, КЛ-0,4 кВ, ф-2</t>
  </si>
  <si>
    <t>ТП-909, КЛ-0,4 кВ, ф-8</t>
  </si>
  <si>
    <t>ТП-390, ввод ВЛ-0,4 кВ, ф-3</t>
  </si>
  <si>
    <t>ТП-1080, ВЛ-0,4 кВ, ф-3</t>
  </si>
  <si>
    <t>ТП-1129, ВЛ-0,4 кВ, ф-2</t>
  </si>
  <si>
    <t>ТП-272, ввод ВЛ-0,4 кВ, ф-1</t>
  </si>
  <si>
    <t>ТП-171, КЛ-0,4 кВ, ф-11</t>
  </si>
  <si>
    <t>ТП-157, ввод ВЛ-0,4 кВ, ф-1</t>
  </si>
  <si>
    <t>ТП-371, ввод ВЛ-0,4 кВ, ф-4</t>
  </si>
  <si>
    <t>ТП-382, КЛ-0,4 кВ, ф-6</t>
  </si>
  <si>
    <t>ТП-1130, ввод ВЛ-0,4 кВ, ф-4</t>
  </si>
  <si>
    <t>ТП-607, КЛ-0,4 кВ, ф-4</t>
  </si>
  <si>
    <t>ТП-133, КЛ-0,4 кВ, ф-7</t>
  </si>
  <si>
    <t>ТП-631, ввод ВЛ-0,4 кВ, ф-4</t>
  </si>
  <si>
    <t>ТП-41, ВЛ-0,4 кВ, ф-4</t>
  </si>
  <si>
    <t>ТП-578, ввод ВЛ-0,4 кВ, ф-5</t>
  </si>
  <si>
    <t>ТП-333, ввод ВЛ-0,4 кВ, ф-7</t>
  </si>
  <si>
    <t>ТП-150, ввод ВЛ-0,4 кВ, ф-12</t>
  </si>
  <si>
    <t>ТП-416, КЛ-0,4 кВ, ф-1</t>
  </si>
  <si>
    <t>ТП-636, ввод ВЛ-0,4 кВ, ф-12</t>
  </si>
  <si>
    <t>ТП-810, КЛ-0,4 кВ, ф-1</t>
  </si>
  <si>
    <t>ТП-782 СШ2</t>
  </si>
  <si>
    <t>ТП-197, ввод ВЛ-0,4 кВ, ф-1</t>
  </si>
  <si>
    <t>ТП-67, ввод ВЛ-0,4 кВ, ф-2</t>
  </si>
  <si>
    <t>ТП-126, ввод ВЛ-0,4 кВ, ф-2</t>
  </si>
  <si>
    <t>ТП-1018, ввод ВЛ-0,4 кВ, ф-1</t>
  </si>
  <si>
    <t>ТП-311, ввод ВЛ-0,4 кВ, ф-8</t>
  </si>
  <si>
    <t>ТП-331, КЛ-0,4 кВ, ф-1</t>
  </si>
  <si>
    <t>ТП-994, КЛ-0,4 кВ, ф-27</t>
  </si>
  <si>
    <t>ТП-209, ВЛ-0,4 кВ, ф-11</t>
  </si>
  <si>
    <t>ТП-198, ввод ВЛ-0,4 кВ, ф-1</t>
  </si>
  <si>
    <t>ТП-513, ВЛ-0,4 кВ, ф-2</t>
  </si>
  <si>
    <t>ТП-892, КЛ-0,4 кВ, ф-4</t>
  </si>
  <si>
    <t>ТП-390, ВЛ-0,4 кВ, ф-3</t>
  </si>
  <si>
    <t>ТП-198, КЛ-0,4 кВ, ф-1</t>
  </si>
  <si>
    <t>ТП-355, ввод ВЛ-0,4 кВ, ф-1</t>
  </si>
  <si>
    <t>ТП-889, ввод ВЛ-0,4 кВ, ф-13</t>
  </si>
  <si>
    <t>ТП-985, ввод ВЛ-0,4 кВ, ф-6</t>
  </si>
  <si>
    <t>ТП-889, КЛ-0,4 кВ, ф-13</t>
  </si>
  <si>
    <t>ТП-1454, ввод ВЛ-0,4 кВ, ф-2</t>
  </si>
  <si>
    <r>
      <rPr>
        <b/>
        <sz val="10"/>
        <rFont val="Calibri"/>
        <family val="2"/>
        <charset val="204"/>
        <scheme val="minor"/>
      </rPr>
      <t>ТП-936, ТП-782,</t>
    </r>
    <r>
      <rPr>
        <sz val="10"/>
        <rFont val="Calibri"/>
        <family val="2"/>
        <charset val="204"/>
        <scheme val="minor"/>
      </rPr>
      <t xml:space="preserve"> ТП-53СШ1, ТП-1608СШ2, ТП-876СШ2, </t>
    </r>
    <r>
      <rPr>
        <b/>
        <sz val="10"/>
        <rFont val="Calibri"/>
        <family val="2"/>
        <charset val="204"/>
        <scheme val="minor"/>
      </rPr>
      <t>ТП-385, ТП-965</t>
    </r>
  </si>
  <si>
    <r>
      <t xml:space="preserve">ТП-1518 СШ1, ТП-846 СШ2, </t>
    </r>
    <r>
      <rPr>
        <b/>
        <sz val="10"/>
        <rFont val="Calibri"/>
        <family val="2"/>
        <charset val="204"/>
        <scheme val="minor"/>
      </rPr>
      <t>ТП-541, ТП-644, ТП-667, ТП-624,ТП-749, ТП-1009, ТП-58,</t>
    </r>
    <r>
      <rPr>
        <sz val="10"/>
        <rFont val="Calibri"/>
        <family val="2"/>
        <charset val="204"/>
        <scheme val="minor"/>
      </rPr>
      <t xml:space="preserve"> ТП-860 СШ2, </t>
    </r>
    <r>
      <rPr>
        <b/>
        <sz val="10"/>
        <rFont val="Calibri"/>
        <family val="2"/>
        <charset val="204"/>
        <scheme val="minor"/>
      </rPr>
      <t>ТП-240, ТП-376</t>
    </r>
  </si>
  <si>
    <r>
      <rPr>
        <b/>
        <sz val="10"/>
        <rFont val="Calibri"/>
        <family val="2"/>
        <charset val="204"/>
        <scheme val="minor"/>
      </rPr>
      <t>ТП-1482, ТП-397, ТП-465, ТП-415, ТП-1660, ТП-492, ТП-726,</t>
    </r>
    <r>
      <rPr>
        <sz val="10"/>
        <rFont val="Calibri"/>
        <family val="2"/>
        <charset val="204"/>
        <scheme val="minor"/>
      </rPr>
      <t xml:space="preserve"> ТП-345СШ2, </t>
    </r>
    <r>
      <rPr>
        <b/>
        <sz val="10"/>
        <rFont val="Calibri"/>
        <family val="2"/>
        <charset val="204"/>
        <scheme val="minor"/>
      </rPr>
      <t>ТП-1661</t>
    </r>
  </si>
  <si>
    <r>
      <t xml:space="preserve">ТП-906 СШ2, </t>
    </r>
    <r>
      <rPr>
        <b/>
        <sz val="10"/>
        <rFont val="Calibri"/>
        <family val="2"/>
        <charset val="204"/>
        <scheme val="minor"/>
      </rPr>
      <t>ТП-1054</t>
    </r>
    <r>
      <rPr>
        <sz val="10"/>
        <rFont val="Calibri"/>
        <family val="2"/>
        <charset val="204"/>
        <scheme val="minor"/>
      </rPr>
      <t>, ТП-1062 СШ2, ТП-1633 СШ1, ТП-323 СШ2</t>
    </r>
  </si>
  <si>
    <r>
      <rPr>
        <b/>
        <sz val="10"/>
        <rFont val="Calibri"/>
        <family val="2"/>
        <charset val="204"/>
        <scheme val="minor"/>
      </rPr>
      <t>ТП-1482, ТП-726, ТП-345, ТП-397, ТП-465, ТП-415, ТП-1660, ТП-1661, ТП-492, ТП-644, ТП-667,ТП-624, ТП-749,</t>
    </r>
    <r>
      <rPr>
        <sz val="10"/>
        <rFont val="Calibri"/>
        <family val="2"/>
        <charset val="204"/>
        <scheme val="minor"/>
      </rPr>
      <t xml:space="preserve"> ТП-1518СШ1, </t>
    </r>
    <r>
      <rPr>
        <b/>
        <sz val="10"/>
        <rFont val="Calibri"/>
        <family val="2"/>
        <charset val="204"/>
        <scheme val="minor"/>
      </rPr>
      <t>ТП-1009, ТП-58,</t>
    </r>
    <r>
      <rPr>
        <sz val="10"/>
        <rFont val="Calibri"/>
        <family val="2"/>
        <charset val="204"/>
        <scheme val="minor"/>
      </rPr>
      <t xml:space="preserve"> ТП-860 СШ2, </t>
    </r>
    <r>
      <rPr>
        <b/>
        <sz val="10"/>
        <rFont val="Calibri"/>
        <family val="2"/>
        <charset val="204"/>
        <scheme val="minor"/>
      </rPr>
      <t>ТП-541,</t>
    </r>
    <r>
      <rPr>
        <sz val="10"/>
        <rFont val="Calibri"/>
        <family val="2"/>
        <charset val="204"/>
        <scheme val="minor"/>
      </rPr>
      <t xml:space="preserve"> ТП-846 СШ2</t>
    </r>
  </si>
  <si>
    <r>
      <rPr>
        <b/>
        <sz val="10"/>
        <rFont val="Calibri"/>
        <family val="2"/>
        <charset val="204"/>
        <scheme val="minor"/>
      </rPr>
      <t>ТП-44, ТП-76, ТП-362, ТП-317, ТП-387"А", ТП-1275, ТП-1753</t>
    </r>
    <r>
      <rPr>
        <sz val="10"/>
        <rFont val="Calibri"/>
        <family val="2"/>
        <charset val="204"/>
        <scheme val="minor"/>
      </rPr>
      <t xml:space="preserve">, ТП-1756СШ2, </t>
    </r>
    <r>
      <rPr>
        <b/>
        <sz val="10"/>
        <rFont val="Calibri"/>
        <family val="2"/>
        <charset val="204"/>
        <scheme val="minor"/>
      </rPr>
      <t>ТП-260</t>
    </r>
  </si>
  <si>
    <r>
      <rPr>
        <b/>
        <sz val="10"/>
        <rFont val="Calibri"/>
        <family val="2"/>
        <charset val="204"/>
        <scheme val="minor"/>
      </rPr>
      <t>ТП-1619, ТП-427, ТП-608, ТП-416, ТП-396, ТП-227,</t>
    </r>
    <r>
      <rPr>
        <sz val="10"/>
        <rFont val="Calibri"/>
        <family val="2"/>
        <charset val="204"/>
        <scheme val="minor"/>
      </rPr>
      <t xml:space="preserve"> ТП-1447СШ1, </t>
    </r>
    <r>
      <rPr>
        <b/>
        <sz val="10"/>
        <rFont val="Calibri"/>
        <family val="2"/>
        <charset val="204"/>
        <scheme val="minor"/>
      </rPr>
      <t>ТП-107, ТП-172</t>
    </r>
  </si>
  <si>
    <t>ТП-63, КЛ-0,4 кВ, ф-7</t>
  </si>
  <si>
    <t>РП 7 "АМЗ"/ яч-1</t>
  </si>
  <si>
    <t>ТП-621, ввод ВЛ-0,4 кВ, ф-1</t>
  </si>
  <si>
    <t>ТП-521, КЛ-0,4 кВ, ф-7</t>
  </si>
  <si>
    <t>ТП-189, КЛ-0,4 кВ, ф-2</t>
  </si>
  <si>
    <t>ТП-111, ввод ВЛ-0,4 кВ, ф-1</t>
  </si>
  <si>
    <t>ТП-1653, ввод ВЛ-0,4 кВ, ф-8</t>
  </si>
  <si>
    <t>ТП-916, КЛ-0,4 кВ, ф-2</t>
  </si>
  <si>
    <t>ТП-893, КЛ-0,4 кВ, ф-1</t>
  </si>
  <si>
    <t>ТП-854, КЛ-0,4 кВ, ф-12</t>
  </si>
  <si>
    <t>ТП-140, ввод ВЛ-0,4 кВ, ф-16</t>
  </si>
  <si>
    <t>ТП-759, КЛ-0,4 кВ, ф-7</t>
  </si>
  <si>
    <t>ТП-905, КЛ-0,4 кВ, ф-16,19</t>
  </si>
  <si>
    <t>ТП-854, КЛ-0,4 кВ, ф-6</t>
  </si>
  <si>
    <t>ТП-1517, КЛ-0,4 кВ, ф-19,27</t>
  </si>
  <si>
    <t>ТП-1611СШ2, ТП-1615СШ2</t>
  </si>
  <si>
    <t>ТП-1442, ТП-431, ТП-1208, ТП-1268, ТП-1124, ТП-1072, ТП-1076, ТП-1320, ТП-1073, ТП-1074, ТП-1070, ТП-1528, ТП-1071, ТП-1075</t>
  </si>
  <si>
    <t>ТП-1367</t>
  </si>
  <si>
    <t>ТП-67, ТП-668, ТП-191, ТП-1468, ТП-179</t>
  </si>
  <si>
    <t>ТП-836/яч-1</t>
  </si>
  <si>
    <t>ТП-388, ТП-1469, ТП-1757, ТП-1160, ТП-258, ТП-253, ТП-271, ТП-756, ТП-1148, ТП-1587</t>
  </si>
  <si>
    <t>ТП-522, КЛ-0,4 кВ, ф-12</t>
  </si>
  <si>
    <t>ТП-250, ВЛ-0,4 кВ, ф-2</t>
  </si>
  <si>
    <t>ТП-261, ввод ВЛ-0,4 кВ, ф-2</t>
  </si>
  <si>
    <t>ТП-893, КЛ-0,4 кВ, ф-2</t>
  </si>
  <si>
    <t>ТП-606, ВЛ-0,4 кВ, ф-13</t>
  </si>
  <si>
    <t>ТП-355, ввод ВЛ-0,4 кВ, ф-4</t>
  </si>
  <si>
    <t>ТП-916, КЛ-0,4 кВ, ф-12</t>
  </si>
  <si>
    <t>ТП-307, ввод ВЛ-0,4 кВ, ф-4</t>
  </si>
  <si>
    <t>ТП-251, ввод ВЛ-0,4 кВ, ф-4</t>
  </si>
  <si>
    <t>ТП-66, ввод ВЛ-0,4 кВ, ф-8</t>
  </si>
  <si>
    <t>ТП-1409, КЛ-0,4 кВ, ф-3</t>
  </si>
  <si>
    <t>ТП-659, КЛ-0,4 кВ, ф-6</t>
  </si>
  <si>
    <t>ПС 35 кВ Затон/ яч-13</t>
  </si>
  <si>
    <t>ПС 35 кВ Затон/ яч-9</t>
  </si>
  <si>
    <t>ПС 35 кВ Прудская/яч-19</t>
  </si>
  <si>
    <t>ПС 110 кВ Солнечная поляна/яч-103</t>
  </si>
  <si>
    <t>ПС 110 кВ Солнечная поляна/яч-211</t>
  </si>
  <si>
    <t>ПС 110 кВ Опорная/яч-21</t>
  </si>
  <si>
    <t>РП-5/ яч-9</t>
  </si>
  <si>
    <t>ТП-707, КЛ-0,4 кВ, ф-8</t>
  </si>
  <si>
    <r>
      <rPr>
        <b/>
        <sz val="11"/>
        <rFont val="Calibri"/>
        <family val="2"/>
        <charset val="204"/>
        <scheme val="minor"/>
      </rPr>
      <t>ТП-630, ТП-640, ТП-639, ТП-907, ТП-1551, ТП-954, ТП-520. ТП-522, ТП-588, ТП-587, ТП-594. ТП-593,</t>
    </r>
    <r>
      <rPr>
        <sz val="11"/>
        <rFont val="Calibri"/>
        <family val="2"/>
        <charset val="204"/>
        <scheme val="minor"/>
      </rPr>
      <t xml:space="preserve"> ТП-960 СШ1,</t>
    </r>
  </si>
  <si>
    <r>
      <rPr>
        <b/>
        <sz val="11"/>
        <rFont val="Calibri"/>
        <family val="2"/>
        <charset val="204"/>
        <scheme val="minor"/>
      </rPr>
      <t>ТП-927, ТП-884, ТП-881, ТП-880, ТП-762СШ1, ТП-768, ТП-767, ТП-766, ТП-854, ТП-853, ТП-1643,</t>
    </r>
    <r>
      <rPr>
        <sz val="11"/>
        <rFont val="Calibri"/>
        <family val="2"/>
        <charset val="204"/>
        <scheme val="minor"/>
      </rPr>
      <t xml:space="preserve"> ТП-855СШ2, </t>
    </r>
    <r>
      <rPr>
        <b/>
        <sz val="11"/>
        <rFont val="Calibri"/>
        <family val="2"/>
        <charset val="204"/>
        <scheme val="minor"/>
      </rPr>
      <t>ТП-796,</t>
    </r>
    <r>
      <rPr>
        <sz val="11"/>
        <rFont val="Calibri"/>
        <family val="2"/>
        <charset val="204"/>
        <scheme val="minor"/>
      </rPr>
      <t xml:space="preserve"> ТП-958СШ2, ТП-797СШ1,ТП-800СШ2</t>
    </r>
  </si>
  <si>
    <t>ПС 35 кВ Юбилейная/яч-2</t>
  </si>
  <si>
    <t>ТП-1159, ТП-826, ТП-395 СШ1, ТП-1132, ТП-252, ТП-900</t>
  </si>
  <si>
    <t>РП-20/ яч-23</t>
  </si>
  <si>
    <t>ТП-1103, ТП-887, ТП-860 СШ1, ТП-790, ТП-419, ТП-376, ТП-320, ТП-947 СШ1, ТП--1134</t>
  </si>
  <si>
    <t>ТП-668, КЛ-0,4 кВ, ф-8</t>
  </si>
  <si>
    <t>РП-11/ яч-4</t>
  </si>
  <si>
    <t>ТП-270, ввод ВЛ-0,4 кВ, ф-5</t>
  </si>
  <si>
    <t>ТП-521СШ2</t>
  </si>
  <si>
    <t>ТП-747, КЛ-0,4 кВ, ф-3</t>
  </si>
  <si>
    <t>ТП-762, КЛ-0,4 кВ, ф-6</t>
  </si>
  <si>
    <t>ТП-708, КЛ-0,4 кВ, ф-13</t>
  </si>
  <si>
    <t>ТП-65, КЛ-0,4 кВ, ф-1</t>
  </si>
  <si>
    <t>ПС 110 кВ Городская/яч-20</t>
  </si>
  <si>
    <t>ТП-1126, КЛ-0,4 кВ, ф-1</t>
  </si>
  <si>
    <t>ТП-1634, КЛ-0,4 кВ, ф-8</t>
  </si>
  <si>
    <t>ТП-1405, ввод ВЛ-0,4 кВ, ф-1</t>
  </si>
  <si>
    <t>ТП-75, ввод ВЛ-0,4 кВ, ф-4</t>
  </si>
  <si>
    <t>ТП-604, ввод ВЛ-0,4 кВ, ф-1</t>
  </si>
  <si>
    <t>ТП-833, ввод ВЛ-0,4 кВ, ф-5</t>
  </si>
  <si>
    <t>ТП-740, ввод ВЛ-0,4 кВ, ф-2</t>
  </si>
  <si>
    <t>РП-10/ яч-7</t>
  </si>
  <si>
    <t>ТП-134, ввод ВЛ-0,4 кВ, ф-4</t>
  </si>
  <si>
    <t>ТП-347, КЛ-0,4 кВ, ф-1</t>
  </si>
  <si>
    <r>
      <t xml:space="preserve">ТП-994, ТП-1002, ТП-935, ТП-915, ТП-590, ТП-589, ТП-591, ТП-1659, ТП-518, ТП-554, </t>
    </r>
    <r>
      <rPr>
        <sz val="11"/>
        <rFont val="Calibri"/>
        <family val="2"/>
        <charset val="204"/>
        <scheme val="minor"/>
      </rPr>
      <t>ТП-865СШ2</t>
    </r>
    <r>
      <rPr>
        <b/>
        <sz val="11"/>
        <rFont val="Calibri"/>
        <family val="2"/>
        <charset val="204"/>
        <scheme val="minor"/>
      </rPr>
      <t xml:space="preserve">, ТП-555,ТП-1044, ТП-850, ТП-558, ТП-805, ТП-985, </t>
    </r>
    <r>
      <rPr>
        <sz val="11"/>
        <rFont val="Calibri"/>
        <family val="2"/>
        <charset val="204"/>
        <scheme val="minor"/>
      </rPr>
      <t>ТП-960СШ2</t>
    </r>
    <r>
      <rPr>
        <b/>
        <sz val="11"/>
        <rFont val="Calibri"/>
        <family val="2"/>
        <charset val="204"/>
        <scheme val="minor"/>
      </rPr>
      <t>, ТП-557, ТП-521, ТП-637, ТП-641, ТП-642, ТП-804, ТП-519, ТП-592</t>
    </r>
  </si>
  <si>
    <r>
      <t xml:space="preserve">ТП-1756 СШ2, </t>
    </r>
    <r>
      <rPr>
        <b/>
        <sz val="11"/>
        <color theme="1"/>
        <rFont val="Calibri"/>
        <family val="2"/>
        <charset val="204"/>
        <scheme val="minor"/>
      </rPr>
      <t>ТП-260, ТП-1753, ТП-44, ТП-76, ТП-362, ТП-317, ТП-387А, ТП-1275</t>
    </r>
  </si>
  <si>
    <t>ТП-440, ТП-452, ТП-277, ТП-575, ТП-435, ТП-174, ТП-1045</t>
  </si>
  <si>
    <t>РП-1/ яч.1</t>
  </si>
  <si>
    <t>ТП-190, ввод ВЛ-0,4 кВ, ф-1</t>
  </si>
  <si>
    <t>РП-11/ яч.14</t>
  </si>
  <si>
    <t>ТП-81, КЛ-0,4 кВ, ф-1, ф-10</t>
  </si>
  <si>
    <r>
      <rPr>
        <b/>
        <sz val="11"/>
        <rFont val="Calibri"/>
        <family val="2"/>
        <charset val="204"/>
        <scheme val="minor"/>
      </rPr>
      <t>ТП-915, ТП-994, ТП-1002</t>
    </r>
    <r>
      <rPr>
        <sz val="11"/>
        <rFont val="Calibri"/>
        <family val="2"/>
        <charset val="204"/>
        <scheme val="minor"/>
      </rPr>
      <t>, ТП-935СШ1</t>
    </r>
  </si>
  <si>
    <r>
      <t xml:space="preserve">ТП-150, ТП-1772, ТП-670, ТП-399, ТП-195, ТП-709, </t>
    </r>
    <r>
      <rPr>
        <sz val="11"/>
        <rFont val="Calibri"/>
        <family val="2"/>
        <charset val="204"/>
        <scheme val="minor"/>
      </rPr>
      <t>ТП-1200СШ1</t>
    </r>
  </si>
  <si>
    <t>РП-9/ яч.21</t>
  </si>
  <si>
    <t>РП-20/ яч.21</t>
  </si>
  <si>
    <t>ТП-893. ТП-606, ТП-346. ТП-346а, ТП-200, ТП-1106</t>
  </si>
  <si>
    <t>ПС 110 кВ Береговая/яч.5</t>
  </si>
  <si>
    <t>ПС 35 кВ 2 подъем/яч.20</t>
  </si>
  <si>
    <t>ТП-1433, КЛ-0,4 кВ, ф-2</t>
  </si>
  <si>
    <t>ТП-345, КЛ-0,4 кВ, ф-2</t>
  </si>
  <si>
    <t>ТП-9,ввод ВЛ-0,4 кВ, ф-2</t>
  </si>
  <si>
    <t>ТП-1318, ввод ВЛ-0,4 кВ, ф-14</t>
  </si>
  <si>
    <t>ТП-211,ввод ВЛ-0,4 кВ, ф-4</t>
  </si>
  <si>
    <t>ТП-496, ввод ВЛ-0,4 кВ, ф-3</t>
  </si>
  <si>
    <t>ТП-215, вводВЛ-0,4 кВ, ф-11</t>
  </si>
  <si>
    <t>ТП-430,ввод ВЛ-0,4 кВ, ф-1</t>
  </si>
  <si>
    <t>ТП-15, ввод ВЛ-0,4 кВ, ф-1</t>
  </si>
  <si>
    <t>ТП-382,ввод ВЛ-0,4 кВ, ф-1</t>
  </si>
  <si>
    <t>ТП-253, ввод ВЛ-0,4 кВ, ф-2</t>
  </si>
  <si>
    <t>РП-25/ яч.17</t>
  </si>
  <si>
    <t>ТП-769, КЛ-0,4 кВ, ф-1</t>
  </si>
  <si>
    <t>ТП-951, КЛ-0,4 кВ, ф-14</t>
  </si>
  <si>
    <t>ТП-668, КЛ-0,4 кВ, ф-5</t>
  </si>
  <si>
    <t>ТП-1454, КЛ-0,4 кВ, ф-2</t>
  </si>
  <si>
    <t>ТП-467, ввод ВЛ-0,4 кВ, ф-1</t>
  </si>
  <si>
    <t>ТП-192, ввод ВЛ-0,4 кВ, ф-11</t>
  </si>
  <si>
    <t>ТП-20, ввод ВЛ-0,4 кВ, ф-2</t>
  </si>
  <si>
    <t>ТП-238СШ1, ТП-434СШ1,ТП-1212СШ2, ТП-143СШ2, ТП-1529СШ1</t>
  </si>
  <si>
    <t>ТП-1317СШ2, ТП-1379Ш2, ТП-1372Ш2, ТП-1419Ш2</t>
  </si>
  <si>
    <t>ТП-642, КЛ-0,4 кВ, ф-4</t>
  </si>
  <si>
    <t>ТП-1014, КЛ-0,4 кВ, ф-8</t>
  </si>
  <si>
    <t>ТП-64, КЛ-0,4 кВ, ф-3</t>
  </si>
  <si>
    <t>ТП-1001, КЛ-0,4 кВ, ф-14</t>
  </si>
  <si>
    <t>ПС 110 кВ Сиреневая/ яч-210</t>
  </si>
  <si>
    <t>ТП-263, ввод ВЛ-0,4 кВ, ф-4</t>
  </si>
  <si>
    <t>ТП-1638, КЛ-0,4 кВ, ф-1</t>
  </si>
  <si>
    <t>ТП-72, КЛ-0,4 кВ, ф-8, ф-15</t>
  </si>
  <si>
    <t>ТП-1638, КЛ-0,4 кВ, ф-8, ф-1</t>
  </si>
  <si>
    <t>ТП-992, ТП-1376, ТП-1136, ТТУ</t>
  </si>
  <si>
    <t>ТП-141, ввод ВЛ-0,4 кВ, ф-2</t>
  </si>
  <si>
    <t>ТП-564, КЛ-0,4 кВ, ф-7</t>
  </si>
  <si>
    <t>ТП-687, КЛ-0,4 кВ, ф-14</t>
  </si>
  <si>
    <t>РП-АМЗ/ яч.1</t>
  </si>
  <si>
    <t>ТП-190, ТП-1716, ТП-189</t>
  </si>
  <si>
    <t>ПС 110 кВ Кристалл/яч-109, яч-108</t>
  </si>
  <si>
    <t>ПС 110 кВ Центральная/яч-35</t>
  </si>
  <si>
    <t>ТП-1006, КЛ-0,4 кВ, ф-13</t>
  </si>
  <si>
    <t>ТП-73, ввод ВЛ-0,4 кВ, ф-10</t>
  </si>
  <si>
    <t>ТП-233,ввод ВЛ-0,4 кВ, ф-4</t>
  </si>
  <si>
    <t>ТП-764, КЛ-0,4 кВ, ф-11</t>
  </si>
  <si>
    <t>ТП-1221,ввод ВЛ-0,4 кВ, ф-1</t>
  </si>
  <si>
    <t>ТП-251,ввод ВЛ-0,4 кВ, ф-4</t>
  </si>
  <si>
    <t>ТП-521, КЛ-0,4 кВ, ф-11</t>
  </si>
  <si>
    <t>ТП-505, КЛ-0,4 кВ, ф-2</t>
  </si>
  <si>
    <t>ТП-943, КЛ-0,4 кВ, ф-4,15</t>
  </si>
  <si>
    <t>ТП-253, КЛ-0,4 кВ, ф-1</t>
  </si>
  <si>
    <t>ТП-1124,ввод ВЛ-0,4 кВ, ф-3</t>
  </si>
  <si>
    <t>ТП-664, КЛ-0,4 кВ, ф-5</t>
  </si>
  <si>
    <t>ТП-66,ввод ВЛ-0,4 кВ, ф-8</t>
  </si>
  <si>
    <t>ТП-66, КЛ-0,4 кВ, ф-8</t>
  </si>
  <si>
    <t>ТП-24, КЛ-0,4 кВ, ф-9</t>
  </si>
  <si>
    <t>ТП-230, КЛ-0,4 кВ, ф-5</t>
  </si>
  <si>
    <t>РП -12/яч-2</t>
  </si>
  <si>
    <t>ТП-1561, КЛ-0,4 кВ, ф-3</t>
  </si>
  <si>
    <t>ТП-102,ввод ВЛ-0,4 кВ, ф-5</t>
  </si>
  <si>
    <t>ТП-708,ввод ВЛ-0,4 кВ, ф-4</t>
  </si>
  <si>
    <t>ТП-1265, КЛ-0,4 кВ, ф-1</t>
  </si>
  <si>
    <t>ТП-1120,ввод ВЛ-0,4 кВ, ф-3</t>
  </si>
  <si>
    <t>ТП-1476,ввод ВЛ-0,4 кВ, ф-1</t>
  </si>
  <si>
    <t>РП -11/яч-9</t>
  </si>
  <si>
    <t>ПС 35 кВ Юбилейная/яч-2, ПС 35 кВ Ротор/яч-1</t>
  </si>
  <si>
    <t>ТП-907, ТП-1551, ТП-954, ТП-520, ТП-519, ТП-522</t>
  </si>
  <si>
    <t>ТП-1106,ввод ВЛ-0,4 кВ, ф-1</t>
  </si>
  <si>
    <t>ТП-413,ввод ВЛ-0,4 кВ, ф-2</t>
  </si>
  <si>
    <t>ТП-430,ввод ВЛ-0,4 кВ, ф-4</t>
  </si>
  <si>
    <t>ТП-1469,ввод ВЛ-0,4 кВ, ф-2</t>
  </si>
  <si>
    <t>ТП-559,ввод ВЛ-0,4 кВ, ф-1</t>
  </si>
  <si>
    <t>ТП-1005, КЛ-0,4 кВ, ф-11</t>
  </si>
  <si>
    <t>ПС 110 кВ Ползунова/яч-10</t>
  </si>
  <si>
    <t>ТП-1677СШ1, ТП-1787СШ1</t>
  </si>
  <si>
    <t>РП -42/яч-7</t>
  </si>
  <si>
    <t>ТП-1155, ТП-1154, ТП-1854, ТП-1732</t>
  </si>
  <si>
    <t>ПС 35кВ Прудская/яч-20</t>
  </si>
  <si>
    <r>
      <rPr>
        <b/>
        <sz val="11"/>
        <rFont val="Calibri"/>
        <family val="2"/>
        <charset val="204"/>
        <scheme val="minor"/>
      </rPr>
      <t>ТП-1561, ТП-319,</t>
    </r>
    <r>
      <rPr>
        <sz val="11"/>
        <rFont val="Calibri"/>
        <family val="2"/>
        <charset val="204"/>
        <scheme val="minor"/>
      </rPr>
      <t xml:space="preserve"> ТП-312СШ1, ТП-417СШ1, </t>
    </r>
    <r>
      <rPr>
        <b/>
        <sz val="11"/>
        <rFont val="Calibri"/>
        <family val="2"/>
        <charset val="204"/>
        <scheme val="minor"/>
      </rPr>
      <t>ТП-1248, ТП-322, ТП-301</t>
    </r>
  </si>
  <si>
    <t>ТП-413, КЛ-0,4 кВ, ф-2</t>
  </si>
  <si>
    <t>ТП-1074,ввод ВЛ-0,4 кВ, ф-4</t>
  </si>
  <si>
    <t>ТП-870, КЛ-0,4 кВ, ф-14</t>
  </si>
  <si>
    <t>ТП-1019, КЛ-0,4 кВ, ф-8</t>
  </si>
  <si>
    <t>ТП-435, КЛ-0,4 кВ, ф-2</t>
  </si>
  <si>
    <t>ТП-294,ввод ВЛ-0,4 кВ, ф-4</t>
  </si>
  <si>
    <t>ТП-244,ввод ВЛ-0,4 кВ, ф-6</t>
  </si>
  <si>
    <r>
      <t xml:space="preserve">ТП-1677СШ1, ТП-1787СШ1, </t>
    </r>
    <r>
      <rPr>
        <b/>
        <sz val="11"/>
        <rFont val="Calibri"/>
        <family val="2"/>
        <charset val="204"/>
        <scheme val="minor"/>
      </rPr>
      <t>ТП-1155. ТП-1154, ТП-1854, ТП-1732</t>
    </r>
  </si>
  <si>
    <t>ТП-1406,ввод ВЛ-0,4 кВ, ф-1</t>
  </si>
  <si>
    <t>ТП-1109, КЛ-0,4 кВ, ф-4</t>
  </si>
  <si>
    <t>ТП-494, ТП-449, ТП-455, ТП-462, Тп-188, ТП-365, ТП-1357, ТП-331, ТП-440, ТП452, ТП-277, ТП-575, ТП-435, ТП-174, ТП-1045, ТП-1582, ТП-142, ТП-830, ТП-424, ТП-815, ТП-827, ТП-466</t>
  </si>
  <si>
    <t>ТП-1217,ввод ВЛ-0,4 кВ, ф-3</t>
  </si>
  <si>
    <t>ТП-122,ввод ВЛ-0,4 кВ, ф-2</t>
  </si>
  <si>
    <t>ТП-359,ввод ВЛ-0,4 кВ, ф-3</t>
  </si>
  <si>
    <t>ТП-566,ввод ВЛ-0,4 кВ, ф-2</t>
  </si>
  <si>
    <t>ТП-214,ввод ВЛ-0,4 кВ, ф-3</t>
  </si>
  <si>
    <t>ТП-1265, КЛ-0,4 кВ, ф-3</t>
  </si>
  <si>
    <t>ТП-450,ввод ВЛ-0,4 кВ, ф-4</t>
  </si>
  <si>
    <t>ТП-390,ввод ВЛ-0,4 кВ, ф-4</t>
  </si>
  <si>
    <t>ТП-140,ввод ВЛ-0,4 кВ, ф-15</t>
  </si>
  <si>
    <r>
      <rPr>
        <b/>
        <sz val="11"/>
        <rFont val="Calibri"/>
        <family val="2"/>
        <charset val="204"/>
        <scheme val="minor"/>
      </rPr>
      <t>ТП-905, ТП-656, ТП-725, ТП-634,</t>
    </r>
    <r>
      <rPr>
        <sz val="11"/>
        <rFont val="Calibri"/>
        <family val="2"/>
        <charset val="204"/>
        <scheme val="minor"/>
      </rPr>
      <t xml:space="preserve"> ТП-1518СШ1, ТП-846СШ1, </t>
    </r>
    <r>
      <rPr>
        <b/>
        <sz val="11"/>
        <rFont val="Calibri"/>
        <family val="2"/>
        <charset val="204"/>
        <scheme val="minor"/>
      </rPr>
      <t>ТП-978, ТП-334, ТП-237, ТП-1864, ТП-1431, ТП-636, ТП-1549, ТП-702, ТП-892, ТП-162,</t>
    </r>
    <r>
      <rPr>
        <sz val="11"/>
        <rFont val="Calibri"/>
        <family val="2"/>
        <charset val="204"/>
        <scheme val="minor"/>
      </rPr>
      <t xml:space="preserve"> ТП-947СШ1, </t>
    </r>
    <r>
      <rPr>
        <b/>
        <sz val="11"/>
        <rFont val="Calibri"/>
        <family val="2"/>
        <charset val="204"/>
        <scheme val="minor"/>
      </rPr>
      <t>ТП-1668, ТП-834</t>
    </r>
  </si>
  <si>
    <t>ТП-189,ввод ВЛ-0,4 кВ, ф-4</t>
  </si>
  <si>
    <t>ТП-11,ввод ВЛ-0,4 кВ, ф-4</t>
  </si>
  <si>
    <t>ТП-1312, КЛ-0,4 кВ, ф-7</t>
  </si>
  <si>
    <t>ТП-216,ввод ВЛ-0,4 кВ, ф-3</t>
  </si>
  <si>
    <t>ТП-1561,ввод ВЛ-0,4 кВ, ф-1</t>
  </si>
  <si>
    <t>ТП-722, КЛ-0,4 кВ, ф-12</t>
  </si>
  <si>
    <t>ТП-355,ввод ВЛ-0,4 кВ, ф-4</t>
  </si>
  <si>
    <t>ТП-1211,ввод ВЛ-0,4 кВ, ф-1</t>
  </si>
  <si>
    <t>ТП-822, КЛ-0,4 кВ, ф-15</t>
  </si>
  <si>
    <t>ТП-1265, ВЛ-0,4 кВ, ф-1</t>
  </si>
  <si>
    <t>ТП-663, КЛ-0,4 кВ, ф-6</t>
  </si>
  <si>
    <t>ТП-1111, ВЛ-0,4 кВ, ф-2</t>
  </si>
  <si>
    <t>ТП-619</t>
  </si>
  <si>
    <t>ТП-775, ВЛ-0,4 кВ, ф-14</t>
  </si>
  <si>
    <t>ТП-1458, ввод ВЛ-0,4 кВ, ф-3</t>
  </si>
  <si>
    <t>ТП-1080, ВЛ-0,4 кВ, ф-4</t>
  </si>
  <si>
    <t>ТП-1084,ввод ВЛ-0,4 кВ, ф-4</t>
  </si>
  <si>
    <t>ТП-1090, ВЛ-0,4 кВ, ф-2</t>
  </si>
  <si>
    <t>ТП-513, ВЛ-0,4 кВ, ф-4</t>
  </si>
  <si>
    <t>ТП-1505, ВЛ-0,4 кВ, ф-13</t>
  </si>
  <si>
    <t>ТП-508, ВЛ-0,4 кВ, ф-1</t>
  </si>
  <si>
    <t>ТП-1211, ВЛ-0,4 кВ, ф-1</t>
  </si>
  <si>
    <t>ТП-67, ВЛ-0,4 кВ, ф-2</t>
  </si>
  <si>
    <t>ТП-600,ввод ВЛ-0,4 кВ, ф-4</t>
  </si>
  <si>
    <t>ТП-359, КЛ-0,4 кВ, ф-1</t>
  </si>
  <si>
    <r>
      <t xml:space="preserve">ТП-428, ТП-444, </t>
    </r>
    <r>
      <rPr>
        <sz val="11"/>
        <rFont val="Calibri"/>
        <family val="2"/>
        <charset val="204"/>
        <scheme val="minor"/>
      </rPr>
      <t>ТП-345СШ2</t>
    </r>
  </si>
  <si>
    <r>
      <t xml:space="preserve">ТП-1481СШ2, </t>
    </r>
    <r>
      <rPr>
        <b/>
        <sz val="11"/>
        <rFont val="Calibri"/>
        <family val="2"/>
        <charset val="204"/>
        <scheme val="minor"/>
      </rPr>
      <t>ТП-988. ТП-108, ТП-989</t>
    </r>
    <r>
      <rPr>
        <sz val="11"/>
        <rFont val="Calibri"/>
        <family val="2"/>
        <charset val="204"/>
        <scheme val="minor"/>
      </rPr>
      <t>, ТП-996СШ2</t>
    </r>
  </si>
  <si>
    <t>ТП-1171, ТП-1047, ТП-1813, ТП-1213, ТП-1845, ТП-1705, ТП-1161, ТП-Садоводов</t>
  </si>
  <si>
    <t>ПС 35 кВ 2 подъем/яч-9</t>
  </si>
  <si>
    <t xml:space="preserve">ТП-1482, ТП-726, ТП-345СШ2, ТП-397, ТП-465, ТП-415, ТП-1660, ТП-1661, ТП-492 </t>
  </si>
  <si>
    <t>ТП-1159, ТП-826, ТП-395, ТП-252, ТП-1132, ТП-900, ТП-1471, ТП-433, ТП-410, ТП-102, ТП-1534, ТП-1457,ТП-1497, ТП-1289, ТП-780, ТП-1392, ТЕП1614, ТП-1577, ТП-1860, ТП-1174, ТП-1507, ТП-1594, ТП-1640, ТП-1433,ТП-841, ТП-753, ТП-783, ТП-1476,ТП-1407, ТП-517, ТП-1475, ТП-1405, ТП-614, ТП-483, ТП-477, ТП-721, ТП-528, ТП-739, ТП-690, ТП-475, ТП-474, ТП-1571, ТП-470, ТП-473, ТП-814,ТП-471, ТП-472, ТП-699, ТП-529, ТП-547, ТП-567,ТП-476, ТП-526, ТП-818, ТП-1502, ТП-508, ТП-618, ТП-480, ТП-1164, ТП-359, ТП-1446, ТП-181А, ТП-65, ТП-1300, ТП-1504,ТП-769, ТП-1262, ТП-1500, ТП-326, ТП-1366, ТП-413, ТП-1113, ТП-1734, ТП-598, ТП-1144, ТП-1396, ТП-1472, ТП-1444, ТП-1818, ТП-597, ТП-131, ТП-1242, ТП-1414, ТП-1283</t>
  </si>
  <si>
    <t>ПС 110 кВ Западная/яч-10</t>
  </si>
  <si>
    <t>ТП-1009, ТП-58. ТП-860СШ2, ТП-1482, ТП-397, ТП-465. ТП-415,ТП-1660, ТП-1661, ТП-492, ТП-644, ТП-667, ТП-624, ТП-749, ТП-1518, ТП-846, ТП-541, ТП-978, ТП-334, ТП-634, ТП-905, ТП-656, ТП-725, ТП-237, ТП-1864, ТП-1668, ТП-834, ТП-1431, ТП-636. ТП-1549, ТП-702, ТП-892, ТП-162, ТП-947СШ1</t>
  </si>
  <si>
    <t>ТП-604, ВЛ-0,4 кВ, ф-1</t>
  </si>
  <si>
    <t>ТП-815,ввод ВЛ-0,4 кВ, ф-9</t>
  </si>
  <si>
    <t>РП-14/ яч-15</t>
  </si>
  <si>
    <t>ТП-1263, ТП-1553, ТП-948</t>
  </si>
  <si>
    <t>РП-18/ яч-21</t>
  </si>
  <si>
    <t>ТП-144,ввод ВЛ-0,4 кВ, ф-4</t>
  </si>
  <si>
    <t>РП-18/ яч-23</t>
  </si>
  <si>
    <t>ПС -8/ яч-16</t>
  </si>
  <si>
    <t>ТП-137, ТП-922, ТП-722, ТП-267, ТП-136, ТП-133, ТП-264</t>
  </si>
  <si>
    <t>ПС -Ротор/ яч-1</t>
  </si>
  <si>
    <t>ТП-598, ТП-1144, ТЕП-1396, ТП-1472, ТП-1444, ТП-1818, ТП-597, ТП-131, ТП-1242, ТП-1414, ТП-1283</t>
  </si>
  <si>
    <t>ТП-494, ТП-449, ТП-455, ТП-462, ТП-188, ТП-365, ТП-1357, ТП-331, ТП-440, ТП452, ТП-277, ТП-575, ТП-435, ТП-174, ТП-1045, ТП-1582, ТП-142, ТП-830, ТП-424, ТП-815, ТП-827, ТП-466,ТП-137, ТП-136, ТП-133,ТП-922,ТП-722, ТП-267, ТП-264</t>
  </si>
  <si>
    <t>ТП-549, ВЛ-0,4 кВ, ф-6</t>
  </si>
  <si>
    <t>ТП-20,ввод ВЛ-0,4 кВ, ф-4</t>
  </si>
  <si>
    <t>ТП-413,ввод ВЛ-0,4 кВ, ф-3</t>
  </si>
  <si>
    <t>ТП-353, ВЛ-0,4 кВ, ф-4</t>
  </si>
  <si>
    <t>ТП-564, КЛ-0,4 кВ, ф-17</t>
  </si>
  <si>
    <t>ТП-449, КЛ-0,4 кВ, ф-8</t>
  </si>
  <si>
    <t>ТП-203, КЛ-0,4 кВ, ф-4</t>
  </si>
  <si>
    <t>ТП-989, КЛ-0,4 кВ, ф-11, ф-19</t>
  </si>
  <si>
    <t>ТП-571, ВЛ-0,4 кВ, ф-2</t>
  </si>
  <si>
    <t>ТП-988. ТП-989, ТП-1108, ТП-996</t>
  </si>
  <si>
    <t>ТП-994, ТП-1002, ТП-935, ТП-915, ТП-590, ТП-589, ТП-591, ТП-1659, ТП-518, ТП-865, ТП-850, ТП-558, ТП-805, ТП-985, ТП-960, ТП-557, ТП-521, ТП-637, ТП-641, ТП-642, ТП-804,  ТП-592</t>
  </si>
  <si>
    <t>ТП-1505, ВЛ-0,4 кВ, ф-14</t>
  </si>
  <si>
    <t>ТП-265, ввод ВЛ-0,4 кВ, ф-1</t>
  </si>
  <si>
    <t>ТП-11,ввод ВЛ-0,4 кВ, ф-1</t>
  </si>
  <si>
    <t>РП-14/ яч-3</t>
  </si>
  <si>
    <r>
      <t>ТП-747СШ1,</t>
    </r>
    <r>
      <rPr>
        <b/>
        <sz val="11"/>
        <rFont val="Calibri"/>
        <family val="2"/>
        <charset val="204"/>
        <scheme val="minor"/>
      </rPr>
      <t xml:space="preserve"> ТП-868, ТП-347</t>
    </r>
  </si>
  <si>
    <t>РП-18/ яч-22</t>
  </si>
  <si>
    <r>
      <rPr>
        <b/>
        <sz val="11"/>
        <rFont val="Calibri"/>
        <family val="2"/>
        <charset val="204"/>
        <scheme val="minor"/>
      </rPr>
      <t>ТП-807, ТП-810, ТП-806</t>
    </r>
    <r>
      <rPr>
        <sz val="11"/>
        <rFont val="Calibri"/>
        <family val="2"/>
        <charset val="204"/>
        <scheme val="minor"/>
      </rPr>
      <t xml:space="preserve">, ТП-926СШ1, </t>
    </r>
    <r>
      <rPr>
        <b/>
        <sz val="11"/>
        <rFont val="Calibri"/>
        <family val="2"/>
        <charset val="204"/>
        <scheme val="minor"/>
      </rPr>
      <t>ТП-1135,</t>
    </r>
    <r>
      <rPr>
        <sz val="11"/>
        <rFont val="Calibri"/>
        <family val="2"/>
        <charset val="204"/>
        <scheme val="minor"/>
      </rPr>
      <t xml:space="preserve"> ТП-812СШ1, ТП-1050СШ1</t>
    </r>
  </si>
  <si>
    <t>РП-36/ яч-19</t>
  </si>
  <si>
    <t>ТП-1388СШ1, ТП-1395СШ1, ТП-1413СШ1, ТП-1428СШ1, ТП-1441СШ1</t>
  </si>
  <si>
    <t>РП-36/ яч-25</t>
  </si>
  <si>
    <r>
      <t xml:space="preserve">ТП-1369СШ1, ТП-1389СШ1, </t>
    </r>
    <r>
      <rPr>
        <b/>
        <sz val="11"/>
        <rFont val="Calibri"/>
        <family val="2"/>
        <charset val="204"/>
        <scheme val="minor"/>
      </rPr>
      <t>ТП-1390</t>
    </r>
    <r>
      <rPr>
        <sz val="11"/>
        <rFont val="Calibri"/>
        <family val="2"/>
        <charset val="204"/>
        <scheme val="minor"/>
      </rPr>
      <t>, ТП-1437СШ1, ТП-1480СШ1</t>
    </r>
  </si>
  <si>
    <t>РП-14/ яч-6</t>
  </si>
  <si>
    <r>
      <t xml:space="preserve">ТП-731СШ1, </t>
    </r>
    <r>
      <rPr>
        <b/>
        <sz val="11"/>
        <rFont val="Calibri"/>
        <family val="2"/>
        <charset val="204"/>
        <scheme val="minor"/>
      </rPr>
      <t>ТП-845, ТП-697, ТП-698</t>
    </r>
  </si>
  <si>
    <t>РП-19/ яч-10</t>
  </si>
  <si>
    <r>
      <rPr>
        <b/>
        <sz val="11"/>
        <rFont val="Calibri"/>
        <family val="2"/>
        <charset val="204"/>
        <scheme val="minor"/>
      </rPr>
      <t>ТП-914, ТП-1554. ТП-392, ТП-1492, ТП-1225</t>
    </r>
    <r>
      <rPr>
        <sz val="11"/>
        <rFont val="Calibri"/>
        <family val="2"/>
        <charset val="204"/>
        <scheme val="minor"/>
      </rPr>
      <t xml:space="preserve">, ТП-393СШ1, </t>
    </r>
    <r>
      <rPr>
        <b/>
        <sz val="11"/>
        <rFont val="Calibri"/>
        <family val="2"/>
        <charset val="204"/>
        <scheme val="minor"/>
      </rPr>
      <t>ТП-432, ТП-1484</t>
    </r>
  </si>
  <si>
    <t>ТП-537, КЛ-0,4 кВ, ф-13</t>
  </si>
  <si>
    <t>ТП-793, КЛ-0,4 кВ, ф-10</t>
  </si>
  <si>
    <t>ТП-210,ввод ВЛ-0,4 кВ, ф-3</t>
  </si>
  <si>
    <t>ТП-362,ввод ВЛ-0,4 кВ, ф-2</t>
  </si>
  <si>
    <t>ТП-389,ввод ВЛ-0,4 кВ, ф-3</t>
  </si>
  <si>
    <t>ТП-849, КЛ-0,4 кВ, ф-3</t>
  </si>
  <si>
    <t>ТП-1129,ввод ВЛ-0,4 кВ, ф-2</t>
  </si>
  <si>
    <t>ТП-216,ввод ВЛ-0,4 кВ, ф-1</t>
  </si>
  <si>
    <t>ТП-379, КЛ-0,4 кВ, ф-15</t>
  </si>
  <si>
    <t>ТП-578, КЛ-0,4 кВ, ф-3</t>
  </si>
  <si>
    <t>ТП-1528,ввод ВЛ-0,4 кВ, ф-2</t>
  </si>
  <si>
    <t>РП-10/ яч-11</t>
  </si>
  <si>
    <t>ТП-455. ТП-462, ТП-188, ТП-365, ТП-1357, ТП-331</t>
  </si>
  <si>
    <t>ТП-494, ТП-449, ТП-440, ТП-452, ТП-277. ТП-575, ТП-435, ТП-174, ТП-1045, ТП-1582, ТП-142, ТП-830, ТП-424, ТП-815, ТП-466, ТП-827</t>
  </si>
  <si>
    <t>РП-18/ яч-8</t>
  </si>
  <si>
    <r>
      <rPr>
        <b/>
        <sz val="11"/>
        <rFont val="Calibri"/>
        <family val="2"/>
        <charset val="204"/>
        <scheme val="minor"/>
      </rPr>
      <t>ТП-1033, ТП-1066</t>
    </r>
    <r>
      <rPr>
        <sz val="11"/>
        <rFont val="Calibri"/>
        <family val="2"/>
        <charset val="204"/>
        <scheme val="minor"/>
      </rPr>
      <t xml:space="preserve">, ТП-355СШ1, </t>
    </r>
    <r>
      <rPr>
        <b/>
        <sz val="11"/>
        <rFont val="Calibri"/>
        <family val="2"/>
        <charset val="204"/>
        <scheme val="minor"/>
      </rPr>
      <t>ТП-110, ТП-276, ТП-269, ТП-1487, ТП-1302, ТП-1394, ТП-779</t>
    </r>
    <r>
      <rPr>
        <sz val="11"/>
        <rFont val="Calibri"/>
        <family val="2"/>
        <charset val="204"/>
        <scheme val="minor"/>
      </rPr>
      <t>, ТП-1456СШ1</t>
    </r>
  </si>
  <si>
    <r>
      <t xml:space="preserve">ТП-1018СШ1, ТП-1019СШ1, </t>
    </r>
    <r>
      <rPr>
        <b/>
        <sz val="11"/>
        <rFont val="Calibri"/>
        <family val="2"/>
        <charset val="204"/>
        <scheme val="minor"/>
      </rPr>
      <t>ТП-604, ТП-268, ТП-1126, ТП-169, ТП-263</t>
    </r>
  </si>
  <si>
    <t>ТП-390,ввод ВЛ-0,4 кВ, ф-3</t>
  </si>
  <si>
    <t>ТП-259, КЛ-0,4 кВ, ф-10</t>
  </si>
  <si>
    <t>ТП-630, КЛ-0,4 кВ, ф-12</t>
  </si>
  <si>
    <t>ТП-290,ввод ВЛ-0,4 кВ, ф-4</t>
  </si>
  <si>
    <t>ТП-371,ввод ВЛ-0,4 кВ, ф-1</t>
  </si>
  <si>
    <t>ТП-111, ВЛ-0,4 кВ, ф-3</t>
  </si>
  <si>
    <t>ТП-157, ВЛ-0,4 кВ, ф-3</t>
  </si>
  <si>
    <t>ТП-337, ВЛ-0,4 кВ, ф-6</t>
  </si>
  <si>
    <t>ТП-603, ВЛ-0,4 кВ, ф-3</t>
  </si>
  <si>
    <t>ТП-48, ВЛ-0,4 кВ, ф-4</t>
  </si>
  <si>
    <t>ТП-331, ВЛ-0,4 кВ, ф-4</t>
  </si>
  <si>
    <t>ТП-390, ВЛ-0,4 кВ, ф-4</t>
  </si>
  <si>
    <t>ТП-388, ТП-1469, ТП-1757, ТП-1160, ТП-258, ТП-253, ТП-271, ТП-1587, БНС-1</t>
  </si>
  <si>
    <t>ТП-255. ТП-873, ТП-307, ТП-866, ТП-971, ТП-129,ТП-338, ТП-272, ТП-1417, ТП-353, ТП-582, ТП-1703, ТП-1183, ТП-1288, ТП-1287, ТП-1151, ТП-489, ТП-1780. ТП-1569</t>
  </si>
  <si>
    <t>РП-16/ яч-11</t>
  </si>
  <si>
    <t>ТП-956, ТП-832, ТП-216, ТП-1511, ТП-1286, ТП-111</t>
  </si>
  <si>
    <t>ТП-11, ВЛ-0,4 кВ, ф-2</t>
  </si>
  <si>
    <t>ТП-205, ввод ВЛ-0,4 кВ, ф-6</t>
  </si>
  <si>
    <t>ТП-1654, КЛ-0,4 кВ, ф-3</t>
  </si>
  <si>
    <t>ТП-171,  КЛ-0,4 кВ, ф-11</t>
  </si>
  <si>
    <t>ТП-210, ВЛ-0,4 кВ, ф-1</t>
  </si>
  <si>
    <t>ТП-937, ввод ВЛ-0,4 кВ, ф-3</t>
  </si>
  <si>
    <t>ТП-413,  КЛ-0,4 кВ, ф-2</t>
  </si>
  <si>
    <t>ТП-243, ВЛ-0,4 кВ, ф-2</t>
  </si>
  <si>
    <t>ТП-1109,  КЛ-0,4 кВ, ф-4</t>
  </si>
  <si>
    <t>ТП-602, ВЛ-0,4 кВ, ф-3</t>
  </si>
  <si>
    <t>ТП-126, ВЛ-0,4 кВ, ф-8</t>
  </si>
  <si>
    <t>ТП-1082, ТП-1095, ТП-290. ТП-291, ТП-294, ТП-1217, ТП-75, ТП-336, ТП-1098, ТП-1728, ТП-1358, ТП-1182, ТП-813, ТП-1509, ТП-1110</t>
  </si>
  <si>
    <t>ТП-43,  КЛ-0,4 кВ, ф-2</t>
  </si>
  <si>
    <t>ТП-769,ввод ВЛ-0,4 кВ, ф-2</t>
  </si>
  <si>
    <t>ТП-11, ввод ВЛ-0,4 кВ, ф-4</t>
  </si>
  <si>
    <t>ТП-391,ввод ВЛ-0,4 кВ, ф-1</t>
  </si>
  <si>
    <t>ТП-123, КЛ-0,4 кВ, ф-2</t>
  </si>
  <si>
    <t>ТП-249, ввод ВЛ-0,4 кВ, ф-2</t>
  </si>
  <si>
    <t>ТП-1034СШ2</t>
  </si>
  <si>
    <r>
      <rPr>
        <b/>
        <sz val="11"/>
        <rFont val="Calibri"/>
        <family val="2"/>
        <charset val="204"/>
        <scheme val="minor"/>
      </rPr>
      <t>ТП-1302, ТП-1487</t>
    </r>
    <r>
      <rPr>
        <sz val="11"/>
        <rFont val="Calibri"/>
        <family val="2"/>
        <charset val="204"/>
        <scheme val="minor"/>
      </rPr>
      <t>, ТП-1033СШ2, ТП-1066СШ2,</t>
    </r>
    <r>
      <rPr>
        <b/>
        <sz val="11"/>
        <rFont val="Calibri"/>
        <family val="2"/>
        <charset val="204"/>
        <scheme val="minor"/>
      </rPr>
      <t xml:space="preserve"> ТП-779, ТП-1394</t>
    </r>
    <r>
      <rPr>
        <sz val="11"/>
        <rFont val="Calibri"/>
        <family val="2"/>
        <charset val="204"/>
        <scheme val="minor"/>
      </rPr>
      <t>, ТП-355СШ2</t>
    </r>
  </si>
  <si>
    <t>ТП-1532СШ1</t>
  </si>
  <si>
    <t>РП-34/ яч-24</t>
  </si>
  <si>
    <t>ТП-665</t>
  </si>
  <si>
    <t>РП-42/ яч-7</t>
  </si>
  <si>
    <t>ТП-1155, ТП-1154, ТП-1854, ТП-1732, ТП-АЗС</t>
  </si>
  <si>
    <t>ТП-847, ТП-849, ТП-920, ТП-1425, ТП-1093, ТП-1348, ТП-1438, ТП-1249</t>
  </si>
  <si>
    <t>РП-20/ яч-24</t>
  </si>
  <si>
    <t>ТП-952, ТП-1000, ТП1221, ТП-484, ТП-31, ТП-683, ТП-1841, ТП-1290</t>
  </si>
  <si>
    <t>Бриллианты Алроса, Русский хлеб, ТТУ, Юг Сибири, Интермасло, Альфа Москва, ТП-809, ТП-811, ТП-812, ТП-926, ТП-1050, ТП-1247, ТП-1034, ТП-1456, ТП-1033, ТП-1066, ТП-355, ТП-1100,ТП-276, ТП-269, ТП-1487, ТП-1302, ТП-1629, ТП-1375, ТП-1421, ТП-1214,ТП-1042, ТП-1034, ТП-1622, ТП-1381, ТП-1382, ТП-1664, ТП-1296, ТП-1301, ТП-1647, ТП-1666, ТП-1647, ТП-1038, ТП-1039,ТП-1510, ТП-1043, ТП-1317, ТП-1379, ТП-1372, ТП-1419, ТП-1789, ТП-1040, ТП-1206, ТП-1258, ТП-1600, ТП-1278, ТП-1397, ТП-1527, ТП-1368, ТП-1591, ТП-1263, ТП-1553, ТП-948, ТП-732, ТП-733, ТП-730, ТП-747, ТП-868, ТП-347, ТП-825, ТП-824, ТП-807, ТП-810, ТП-806, ТП-926, ТП-1135, ТП-812, ТП-1050, ТП-1046,ТП-496, ТП-1130, ТП-979, ТП-265, ТП1018, ТП-1019, ТП-604, ТП-268, ТП-1126, ТП-169, ТП-263, ТП-1324, ТП-1530,ТП-1495, ТП-1323, ТП-1391, ТП-1352, ТП-1351, ТП-1338, ТП-1651, ТП-1388, ТП-1395, ТП-1413, ТП-1428,ТП-1369, ТП-1389, ТП-1390, ТП-1437, ТП-1480, ТП-1441. ТП-1277, ТП-992, ТП-1136, ТП-1503, ТП-1622, ТП-1381, ТП-1382, ТП-1503, ТП1898, ТП-1364, ТП-1603</t>
  </si>
  <si>
    <t xml:space="preserve">ТП-1024, ТП-1481, ТП-987, ТП-1465, ТП-996,ТП-1001, ТП-1013, ТП-1639, ТП-1014, ТП-1006, ТП-1005,, ТП-1004, ТП-989, ТП-988, ТП-1108,, ТП-1035, ТП-1031, ТП-1440, ТП-1030, ТП-1029, ТП-1021, ТП-1022, ТП-1036, ТП-1032, ТП-1023, ТП-1020, ТП-1322, ТП-1024,ТП-1474,Ж ТП-1483, ТП-1861, ТП-1517, ТП-1589, ТП-1606, ТП-1585, ТП-1536, ТП-1557, ТП-1628, ТП-1624, ТПЕ-1478, ТП-1512, ТП-1545, ТП-1533, ТП-1562, ТП-1544, ТП-1584, ТП-1634, ТП-1598, ФСБ, ТП-1702, ТП-1646,ТП-1721,ТП-1722, ТП-1711, ТП-1712, ТП-1713, ТП-1724,ТП-1725, ТП-1719, ТП-1601, ТП-1602, ТП-1637 </t>
  </si>
  <si>
    <t>ТП-27, ТП-1190, ТП-287, ТП-1036, ТП-23, ТП-24, ТП-63, ТП-236, ТП-1695, ТП-154, ТП-1350, ТП-654, ТП-46, ТП-1827, ТП-828, ТП-512, ТП-22, ТП-585, ТП-230, ТП-491, ТП-374, ТП-219, ТП-28, ТП-1060, ТП-234, ТП-652, ТП-177, ТП-358, ТП-21, ТП-48, ТП-578, ТП-450, ТП-3, ТП-42. ТП-577, ТП-1048,, ТП-44, ТП-76, ТП-362, ТП-317, ТП-387, ТП-1275, ТП-1753, ТП-609, ТП-6, ТП-37, ТП-16, ТП-828, ТП-1676, ТП-839, ТП-490, ТП-632, ТП-631,ТП-79, ТП-742, ТП-104, ТП-792, ТП-611, ТП-1399, ТП-62, ТП-242, ТП-571</t>
  </si>
  <si>
    <t>ТП-425. ТП-664. ТП-405, ТП-1321, ТП-871, ТП-570,ТП-648, ТП-125, ТП-1128, ТП-176, ТП-409, ТП-750, ТП-406, ТП-108, ТП-121, ТП-123, ТП-224, ТП-1568, ТП-124, ТП-1539. ТП-106, ТП-225, ТП-29, ТП-403,, ТП-652, ТП-437, ТП-229, ТП-1236,ТП-155, ТП-122, ТП-330, ТП-259, ТП-160, ТП-175, ТП-221, ТП-1541, ТП-158, ТП-325, ТП-228, ТП-1686, ТП-870, ТП-561, ТП-530, ТП-286, ТП-509, ТП-1689, ТП-1666, ТП-165, ТП-119, ТП-412, ТП-463,ТП-226, ТП-310. ТП-1049, ТП-497, ТП-168, ТП-164. ТП-164а, ТП-1255, ТП-1406, ТП-390. ТП-411, ТП-1294,ТП-1203, ТП-213, ТП-548, ТП-781,ТП-1256, ТП-625, ТП-235, ТП-817, ТП-1427, ТП-1318, ТП-288, ТП-1447, ТП-1824, ТП-816, ТП-212, ТП-374, ТП-427, ТП-1619, ТП-1447, ТП-107,ТП-172, ТП-366, ТП-608, ТП-416, ТП-396, ТП-227, ТП-962, ТП-1491, ТП-394, ТП-601,ТП-956, ТП-832, ТП-216, ТП-1511, ТП-1286, ТП-111, ТП-775, ТП-708, ТП-986, ТП-928, ТП-656, ТП-82, ТП-1228, ТП-254. ТП-64</t>
  </si>
  <si>
    <r>
      <t xml:space="preserve">ТП-289, ТП-1048, ТП-43, ТП-81, ТП-94, ТП-261, ТП-1241. ТП-1192, ТП-1621, ТП-1451, ТП-1264ТП-1670, ТП-1774, ТП-1760, ТП-1609, ТП-1469, ТП-384, ТП-1408, ТП-316, ТП-1238, ТП-1750. ТП-1756, ТП-88, ТП-36, ТП-1107. ТП-45, ТПЕ-553,ТП-1291, ТП-84, </t>
    </r>
    <r>
      <rPr>
        <sz val="11"/>
        <rFont val="Calibri"/>
        <family val="2"/>
        <charset val="204"/>
        <scheme val="minor"/>
      </rPr>
      <t>ТП-758СШ1</t>
    </r>
    <r>
      <rPr>
        <b/>
        <sz val="11"/>
        <rFont val="Calibri"/>
        <family val="2"/>
        <charset val="204"/>
        <scheme val="minor"/>
      </rPr>
      <t>, ТП-1453,, ТП-183, ТП-874, ТП-1399, ТП-1677</t>
    </r>
  </si>
  <si>
    <t>ПС 110кВ БМК/яч-1</t>
  </si>
  <si>
    <t>ТП-364. ТП-115, ТП-864, ТП-173, ТП-1067, ТП-537, ТП-120, ТП-170, ТП-165, ТП-1611, ТП-1615,ТП-130, ТП-259, ТП-160, ТП-175, ТП-221, ТП-1541,ТП-158, ТП-325, ТП-228, ТП-182, ТП-579. ТП-1658, ТП-1663. ТП-194, ТП-204. ТП-659, ТП-613, ТП-1197, ТП-862, ТП-923, ТП-1383. ТП-1309, ТП-1153, ТП-1096, ТП-157, ТП-140, ТП-197, ТП-1610, ТП-1285,ТП-1084, ТП-1284, ТП-141, ТП-1220. ТП-955, ТП-921,ТП-878, ТП-544, ТП-1117,ТП-187, ТП-171, ТП-1270, ТП-1200, ТП-360. ТП-308, ТП-740, ТП-126, ТП-398, ТП-1255, ТП-559,ТП-244, ТП-215, ТП-535, ТП-653, ТП-660, ТП-113,ТП-485</t>
  </si>
  <si>
    <t>ТП-718/яч-1</t>
  </si>
  <si>
    <t xml:space="preserve">ТП-1596, ТП-309, ТП-1158,ТП-1671, ТП-241, ТП-1625,ТП-1065,ТП-1459, ТП-1354, ТП-919, ТП-831, ТП-1209, ТП-1109,ТП-1645, ТП-243, ТП-1479, ТП-1590 </t>
  </si>
  <si>
    <t>ПС 35кВ Юбилейная/яч-15</t>
  </si>
  <si>
    <t>ТП-818, ТП-1502. ТП-508, ТП-618, ТП-480, ТП-1164, ТП-359, ТП-1446, ТП-181, ТП-65, ТП-1300, ТП-1504, ТП-769, ТП-1262, ТП-1500, ТП-326, ТП-1366, ТП-1734,, ТП-1113, ТП-413, ТП-1211</t>
  </si>
  <si>
    <t>РП-26/ яч-19</t>
  </si>
  <si>
    <r>
      <rPr>
        <b/>
        <sz val="11"/>
        <rFont val="Calibri"/>
        <family val="2"/>
        <charset val="204"/>
        <scheme val="minor"/>
      </rPr>
      <t>ТП-247. ТП-1090, ТП-1129, ТП-1839, ТП-1244. ТП-1462, ТП-1080, ТП-249. ТП-572,ТП-246, ТП-1120. ТП-1458,. ТП-61, ТП-1295,</t>
    </r>
    <r>
      <rPr>
        <sz val="11"/>
        <rFont val="Calibri"/>
        <family val="2"/>
        <charset val="204"/>
        <scheme val="minor"/>
      </rPr>
      <t xml:space="preserve"> ТП-36СШ1</t>
    </r>
  </si>
  <si>
    <r>
      <t xml:space="preserve">ТП-1439СШ1, ТП-1466СШ1, ТП-1631СШ1, ТП-1650СШ1, </t>
    </r>
    <r>
      <rPr>
        <b/>
        <sz val="11"/>
        <rFont val="Calibri"/>
        <family val="2"/>
        <charset val="204"/>
        <scheme val="minor"/>
      </rPr>
      <t>ТП-383, ТП-361, ТП-1489,ТП-59, ТП-1386,ТП-1454,ТП-354, ТП-296,ТП-1574</t>
    </r>
  </si>
  <si>
    <t>ПС 110кВ Опорная/яч-10</t>
  </si>
  <si>
    <t>ТП-728, ТП-1202, ТП-348, БНС-1</t>
  </si>
  <si>
    <t>ТП-112, ТП-10, ТП-682, ТП-441, ТП-1127, ТП-98. ТП-246, ТП-572, ТП-1120,ТП-61, ТП-1458,ТП-36</t>
  </si>
  <si>
    <t>РП-1/ яч-1</t>
  </si>
  <si>
    <r>
      <rPr>
        <b/>
        <sz val="11"/>
        <rFont val="Calibri"/>
        <family val="2"/>
        <charset val="204"/>
        <scheme val="minor"/>
      </rPr>
      <t>ТП-150, ТП-1772, ТП-670, ТП-399, ТП-195, ТП-709,</t>
    </r>
    <r>
      <rPr>
        <sz val="11"/>
        <rFont val="Calibri"/>
        <family val="2"/>
        <charset val="204"/>
        <scheme val="minor"/>
      </rPr>
      <t xml:space="preserve"> ТП-1200СШ1</t>
    </r>
  </si>
  <si>
    <t>ПС 220кВ Власиха/яч-7</t>
  </si>
  <si>
    <t>ПС 35кВ Затон/яч-10</t>
  </si>
  <si>
    <t>ПС 35кВ Юбилейная/яч-3</t>
  </si>
  <si>
    <t>ТП-433, ТП-410. ТП-102, ТП-773, ТП-181, ТП-1476, ТП-1475, ТП-1407, ТП-1405,ТП-1534, ТП-1457, ТП-1497, ТП-1289, ТП-780, ТП-1392, ТП-1614, ТП-1577, ТП-1860, ТП-1174, ТП-1507, ТП-1594, ТП-1433, ТП-1640</t>
  </si>
  <si>
    <t>ТП-1155, ТП-АЗС, ТП-1154, ТП-1732, ТП-1854</t>
  </si>
  <si>
    <r>
      <t xml:space="preserve"> </t>
    </r>
    <r>
      <rPr>
        <sz val="11"/>
        <rFont val="Calibri"/>
        <family val="2"/>
        <charset val="204"/>
        <scheme val="minor"/>
      </rPr>
      <t>ТП-1075,</t>
    </r>
    <r>
      <rPr>
        <b/>
        <sz val="11"/>
        <rFont val="Calibri"/>
        <family val="2"/>
        <charset val="204"/>
        <scheme val="minor"/>
      </rPr>
      <t xml:space="preserve"> ТП-431, ТП-1208, ТП-1268, ТП-1124, ТП-1072, ТП-1076, ТП-1073, ТП-1074, ТП-1070, ТП-1528, ТП-1071</t>
    </r>
  </si>
  <si>
    <t>ТП-1111,ВЛ-0,4 кВ, ф-4</t>
  </si>
  <si>
    <t>ТП-11,ВЛ-0,4 кВ, ф-2</t>
  </si>
  <si>
    <t>ТП-1090,ВЛ-0,4 кВ, ф-1</t>
  </si>
  <si>
    <t>ТП-578,ВЛ-0,4 кВ, ф-4</t>
  </si>
  <si>
    <t>ТП-956,ВЛ-0,4 кВ, ф-16</t>
  </si>
  <si>
    <t>ТП-51,  КЛ-0,4 кВ, ф-1</t>
  </si>
  <si>
    <t>ТП-19,ВЛ-0,4 кВ, ф-4</t>
  </si>
  <si>
    <t>ТП-41,ВЛ-0,4 кВ, ф-1</t>
  </si>
  <si>
    <t>ТП-489,ВЛ-0,4 кВ, ф-2</t>
  </si>
  <si>
    <t>ТП-246,ВЛ-0,4 кВ, ф-2</t>
  </si>
  <si>
    <t>ТП-441,ВЛ-0,4 кВ, ф-1</t>
  </si>
  <si>
    <t>ТП-41,ВЛ-0,4 кВ, ф-4</t>
  </si>
  <si>
    <t>ТП-1608,ВЛ-0,4 кВ, ф-15</t>
  </si>
  <si>
    <t>ТП-179,ВЛ-0,4 кВ, ф-1</t>
  </si>
  <si>
    <t>ТП-1127,ВЛ-0,4 кВ, ф-1</t>
  </si>
  <si>
    <t>ТП-112,ВЛ-0,4 кВ, ф-1</t>
  </si>
  <si>
    <t>ТП-1188,ВЛ-0,4 кВ, ф-2</t>
  </si>
  <si>
    <t>ТП-179,ВЛ-0,4 кВ, ф-2</t>
  </si>
  <si>
    <t>ТП-513,ВЛ-0,4 кВ, ф-1</t>
  </si>
  <si>
    <t>ТП-19,ВЛ-0,4 кВ, ф-5</t>
  </si>
  <si>
    <t>ТП-513,ВЛ-0,4 кВ, ф-2</t>
  </si>
  <si>
    <t>ТП-354,ВЛ-0,4 кВ, ф-5</t>
  </si>
  <si>
    <t>ТП-98,ВЛ-0,4 кВ, ф-5</t>
  </si>
  <si>
    <t>ТП-928,ВЛ-0,4 кВ, ф-20</t>
  </si>
  <si>
    <t>ТП-246,ВЛ-0,4 кВ, ф-3</t>
  </si>
  <si>
    <t>ТП-214,ВЛ-0,4 кВ, ф-6</t>
  </si>
  <si>
    <t>ТП-80,ВЛ-0,4 кВ, ф-3</t>
  </si>
  <si>
    <t>ТП-80,ВЛ-0,4 кВ, ф-5</t>
  </si>
  <si>
    <t>ТП-578,ВЛ-0,4 кВ, ф-16</t>
  </si>
  <si>
    <t>ТП-1127,ВЛ-0,4 кВ, ф-3</t>
  </si>
  <si>
    <t>ТП-1386,ВЛ-0,4 кВ, ф-2</t>
  </si>
  <si>
    <t>ТП-64,ВЛ-0,4 кВ, ф-2</t>
  </si>
  <si>
    <t>ТП-1188,ВЛ-0,4 кВ, ф-4</t>
  </si>
  <si>
    <t>ТП-80,ВЛ-0,4 кВ, ф-2</t>
  </si>
  <si>
    <t>ТП-1111,ВЛ-0,4 кВ, ф-2</t>
  </si>
  <si>
    <t>ТП-67,ВЛ-0,4 кВ, ф-2</t>
  </si>
  <si>
    <t>ТП-43,ВЛ-0,4 кВ, ф-4</t>
  </si>
  <si>
    <t>ТП-442,ВЛ-0,4 кВ, ф-5</t>
  </si>
  <si>
    <t>ТП-354,ВЛ-0,4 кВ, ф-12</t>
  </si>
  <si>
    <t>ТП-1599,ВЛ-0,4 кВ, ф-8</t>
  </si>
  <si>
    <t>ТП-775,ВЛ-0,4 кВ, ф-14</t>
  </si>
  <si>
    <t>ТП-250,ВЛ-0,4 кВ, ф-2</t>
  </si>
  <si>
    <t>ТП-513,ВЛ-0,4 кВ, ф-4</t>
  </si>
  <si>
    <t>ТП-1470,ВЛ-0,4 кВ, ф-4</t>
  </si>
  <si>
    <t>ТП-1111,ВЛ-0,4 кВ, ф-3</t>
  </si>
  <si>
    <t>ТП-1090,ВЛ-0,4 кВ, ф-2</t>
  </si>
  <si>
    <t>ТП-214,ВЛ-0,4 кВ, ф-4</t>
  </si>
  <si>
    <t>ТП-8,ВЛ-0,4 кВ, ф-7</t>
  </si>
  <si>
    <t>ТП-1561,ВЛ-0,4 кВ, ф-4</t>
  </si>
  <si>
    <t>ТП-1256,ВЛ-0,4 кВ, ф-11</t>
  </si>
  <si>
    <t>ТП-216,ВЛ-0,4 кВ, ф-4</t>
  </si>
  <si>
    <t>ТП-1221,ВЛ-0,4 кВ, ф-2</t>
  </si>
  <si>
    <t>ТП-328,ВЛ-0,4 кВ, ф-2</t>
  </si>
  <si>
    <t>ТП-202,ВЛ-0,4 кВ, ф-2</t>
  </si>
  <si>
    <t>ТП-708,ВЛ-0,4 кВ, ф-15</t>
  </si>
  <si>
    <t>ТП-41,ВЛ-0,4 кВ, ф-2</t>
  </si>
  <si>
    <t>ТП-476,КЛ-0,4 кВ, ф-4</t>
  </si>
  <si>
    <t>ТП-577,ВЛ-0,4 кВ, ф-3</t>
  </si>
  <si>
    <t>ТП-21,ВЛ-0,4 кВ, ф-8</t>
  </si>
  <si>
    <t>ТП-1111,ВЛ-0,4 кВ, ф-1</t>
  </si>
  <si>
    <t>ТП-1120,ВЛ-0,4 кВ, ф-2</t>
  </si>
  <si>
    <t>ТП-1127,ВЛ-0,4 кВ, ф-2</t>
  </si>
  <si>
    <t>ТП-94,ВЛ-0,4 кВ, ф-2</t>
  </si>
  <si>
    <t>ТП-359,ВЛ-0,4 кВ, ф-4</t>
  </si>
  <si>
    <t>ТП-42,ВЛ-0,4 кВ, ф-9</t>
  </si>
  <si>
    <t>ПС 110кВ Строительная/яч-15</t>
  </si>
  <si>
    <t>РП-3/ яч-7</t>
  </si>
  <si>
    <r>
      <t xml:space="preserve">ТП-206, ТП-363, </t>
    </r>
    <r>
      <rPr>
        <sz val="11"/>
        <rFont val="Calibri"/>
        <family val="2"/>
        <charset val="204"/>
        <scheme val="minor"/>
      </rPr>
      <t>ТП-343СШ1</t>
    </r>
    <r>
      <rPr>
        <b/>
        <sz val="11"/>
        <rFont val="Calibri"/>
        <family val="2"/>
        <charset val="204"/>
        <scheme val="minor"/>
      </rPr>
      <t>, ТП-185. ТП-369</t>
    </r>
  </si>
  <si>
    <t>ТП-6,ВЛ-0,4 кВ, ф-8</t>
  </si>
  <si>
    <t>ТП-692,ВЛ-0,4 кВ, ф-6</t>
  </si>
  <si>
    <t>ТП-467,ВЛ-0,4 кВ, ф-1</t>
  </si>
  <si>
    <t>ТП-215,ВЛ-0,4 кВ, ф-8</t>
  </si>
  <si>
    <t>ТП-146,ВЛ-0,4 кВ, ф-4</t>
  </si>
  <si>
    <t>ТП-1126,ВЛ-0,4 кВ, ф-1</t>
  </si>
  <si>
    <t>ТП-1756,ВЛ-0,4 кВ, ф-2</t>
  </si>
  <si>
    <t>ТП-665,ВЛ-0,4 кВ, ф-4</t>
  </si>
  <si>
    <t>ТП-180,КЛ-0,4 кВ, ф-4</t>
  </si>
  <si>
    <t>ТП-571,ВЛ-0,4 кВ, ф-2</t>
  </si>
  <si>
    <t>ТП-66,ВЛ-0,4 кВ, ф-8</t>
  </si>
  <si>
    <t>ТП-1599,ВЛ-0,4 кВ, ф-12</t>
  </si>
  <si>
    <t>РП-6/ яч-16</t>
  </si>
  <si>
    <t>ТП-164, ТП-164а, ТП-1255, ТП-1406, ТП-390, ТП-411, ТП-1294, ТП-1203, ТП-213. ТП-548</t>
  </si>
  <si>
    <t>ТП-579,ВЛ-0,4 кВ, ф-5</t>
  </si>
  <si>
    <t>ТП-572,ВЛ-0,4 кВ, ф-12</t>
  </si>
  <si>
    <t>ТП-450,ВЛ-0,4 кВ, ф-4</t>
  </si>
  <si>
    <t>ТП-20,ВЛ-0,4 кВ, ф-3</t>
  </si>
  <si>
    <t>ТП-1756,ВЛ-0,4 кВ, ф-14</t>
  </si>
  <si>
    <t>ТП-1462,КЛ-0,4кВ, ф-1</t>
  </si>
  <si>
    <t>ТП-953,ВЛ-0,4 кВ, ф-5</t>
  </si>
  <si>
    <t>ТП-331,ВЛ-0,4 кВ, ф-3</t>
  </si>
  <si>
    <t>ТП-354,ВЛ-0,4 кВ, ф-2,12</t>
  </si>
  <si>
    <t>ТП-513,ввод ВЛ-0,4 кВ, ф-4</t>
  </si>
  <si>
    <t>ТП-1111, ввод ВЛ-0,4 кВ, ф-4</t>
  </si>
  <si>
    <t>ТП-578,ввод ВЛ-0,4 кВ, ф-16</t>
  </si>
  <si>
    <t>ТП-35, ввод ВЛ-0,4 кВ, ф-1</t>
  </si>
  <si>
    <t>ТП-252, ввод ВЛ-0,4 кВ, ф-8</t>
  </si>
  <si>
    <t>ТП-10, ввод ВЛ-0,4 кВ, ф-10</t>
  </si>
  <si>
    <t>ТП-13, ввод ВЛ-0,4 кВ, ф-2</t>
  </si>
  <si>
    <t>ТП-1271, ввод ВЛ-0,4 кВ, ф-8</t>
  </si>
  <si>
    <t>ТП-1271,ВЛ-0,4 кВ, ф-12, 8</t>
  </si>
  <si>
    <t>ТП-1092,ВЛ-0,4 кВ, ф-2,4</t>
  </si>
  <si>
    <t>ТП-1092, ввод ВЛ-0,4 кВ, ф-12</t>
  </si>
  <si>
    <t>ТП-323,КЛ-0,4 кВ, ф-5,6</t>
  </si>
  <si>
    <t>ТП-1092,ВЛ-0,4 кВ, ф-4</t>
  </si>
  <si>
    <t>ТП-24,ВЛ-0,4 кВ, ф-5</t>
  </si>
  <si>
    <t>ТП-924,КЛ-0,4 кВ, ф-28</t>
  </si>
  <si>
    <t>ТП-53, ВЛ-0,4 кВ, ф-2</t>
  </si>
  <si>
    <t>РП-4а/ яч-15</t>
  </si>
  <si>
    <t>ТП-1272СШ1</t>
  </si>
  <si>
    <r>
      <rPr>
        <b/>
        <sz val="11"/>
        <rFont val="Calibri"/>
        <family val="2"/>
        <charset val="204"/>
        <scheme val="minor"/>
      </rPr>
      <t>ТП-745,ТП-469, ТП-502</t>
    </r>
    <r>
      <rPr>
        <sz val="11"/>
        <rFont val="Calibri"/>
        <family val="2"/>
        <charset val="204"/>
        <scheme val="minor"/>
      </rPr>
      <t>, ТП-761СШ1</t>
    </r>
  </si>
  <si>
    <t>ТП-1280/яч-1</t>
  </si>
  <si>
    <r>
      <rPr>
        <b/>
        <sz val="11"/>
        <rFont val="Calibri"/>
        <family val="2"/>
        <charset val="204"/>
        <scheme val="minor"/>
      </rPr>
      <t>ТП-1280, ТП-1740, ТП-672</t>
    </r>
    <r>
      <rPr>
        <sz val="11"/>
        <rFont val="Calibri"/>
        <family val="2"/>
        <charset val="204"/>
        <scheme val="minor"/>
      </rPr>
      <t>, ТП-903СШ1,</t>
    </r>
    <r>
      <rPr>
        <b/>
        <sz val="11"/>
        <rFont val="Calibri"/>
        <family val="2"/>
        <charset val="204"/>
        <scheme val="minor"/>
      </rPr>
      <t xml:space="preserve"> ТП-1122, ТП-666, ТП-1007</t>
    </r>
  </si>
  <si>
    <t>ТП-1188, ввод ВЛ-0,4 кВ, ф-4</t>
  </si>
  <si>
    <t>ТП-1188, ввод ВЛ-0,4 кВ, ф-2</t>
  </si>
  <si>
    <t>ТП-233, ввод ВЛ-0,4 кВ, ф-3</t>
  </si>
  <si>
    <t>ТП-572, ввод ВЛ-0,4 кВ, ф-10</t>
  </si>
  <si>
    <t>ТП-572, ввод ВЛ-0,4 кВ, ф-12</t>
  </si>
  <si>
    <t>ТП-19,ввод ВЛ-0,4 кВ, ф-4</t>
  </si>
  <si>
    <t>ТП-928,ВЛ-0,4 кВ, ф-5, 20</t>
  </si>
  <si>
    <t>ТП-341, ввод ВЛ-0,4 кВ, ф-2</t>
  </si>
  <si>
    <t>ТП-53, ввод ВЛ-0,4 кВ, ф-5</t>
  </si>
  <si>
    <t>ТП-53,ВЛ-0,4 кВ, ф-1, 2, 3, 5, 6, 7, 8</t>
  </si>
  <si>
    <t>ТП-53,ввод ВЛ-0,4 кВ, ф-7</t>
  </si>
  <si>
    <t>ТП-53,ввод ВЛ-0,4 кВ, ф-6</t>
  </si>
  <si>
    <t>ТП-361,ввод ВЛ-0,4 кВ, ф-4</t>
  </si>
  <si>
    <t>ТП-361,ВЛ-0,4 кВ, ф-6, 4, 9</t>
  </si>
  <si>
    <t>ТП-214,ВЛ-0,4 кВ, ф-2, 4</t>
  </si>
  <si>
    <t>ТП-214, ввод ВЛ-0,4 кВ, ф-2, 4</t>
  </si>
  <si>
    <t>ТП-249,ввод ВЛ-0,4 кВ, ф-3</t>
  </si>
  <si>
    <t>ТП-249,ВЛ-0,4 кВ, ф-3, 2</t>
  </si>
  <si>
    <t>ТП-80, ввод ВЛ-0,4 кВ, ф-2</t>
  </si>
  <si>
    <t>ТП-80, ввод ВЛ-0,4 кВ, ф-5</t>
  </si>
  <si>
    <t>ТП-395,ввод ВЛ-0,4 кВ, ф-16</t>
  </si>
  <si>
    <t>РП-5/ яч-6</t>
  </si>
  <si>
    <r>
      <rPr>
        <b/>
        <sz val="11"/>
        <rFont val="Calibri"/>
        <family val="2"/>
        <charset val="204"/>
        <scheme val="minor"/>
      </rPr>
      <t>ТП-398, ТП-559, ТП-244, ТП-215, ТП-535,</t>
    </r>
    <r>
      <rPr>
        <sz val="11"/>
        <rFont val="Calibri"/>
        <family val="2"/>
        <charset val="204"/>
        <scheme val="minor"/>
      </rPr>
      <t xml:space="preserve"> ТП-653СШ1, </t>
    </r>
    <r>
      <rPr>
        <b/>
        <sz val="11"/>
        <rFont val="Calibri"/>
        <family val="2"/>
        <charset val="204"/>
        <scheme val="minor"/>
      </rPr>
      <t>ТП-660, ТП-113, ТП-485,</t>
    </r>
    <r>
      <rPr>
        <sz val="11"/>
        <rFont val="Calibri"/>
        <family val="2"/>
        <charset val="204"/>
        <scheme val="minor"/>
      </rPr>
      <t xml:space="preserve"> ТП-1255СШ1</t>
    </r>
  </si>
  <si>
    <t>ТП-1386,ввод ВЛ-0,4 кВ, ф-3</t>
  </si>
  <si>
    <t>ТП-64, ввод ВЛ-0,4 кВ, ф-2</t>
  </si>
  <si>
    <t>ТП-97,ввод ВЛ-0,4 кВ, ф-2</t>
  </si>
  <si>
    <t>РП-3/ яч-3</t>
  </si>
  <si>
    <r>
      <t xml:space="preserve">ТП-340, ТП-284, ТП-339, </t>
    </r>
    <r>
      <rPr>
        <sz val="11"/>
        <rFont val="Calibri"/>
        <family val="2"/>
        <charset val="204"/>
        <scheme val="minor"/>
      </rPr>
      <t>ТП-293СШ1,</t>
    </r>
    <r>
      <rPr>
        <b/>
        <sz val="11"/>
        <rFont val="Calibri"/>
        <family val="2"/>
        <charset val="204"/>
        <scheme val="minor"/>
      </rPr>
      <t xml:space="preserve"> ТП-280, ТП-281, ТП-776, ТП-772</t>
    </r>
  </si>
  <si>
    <t>ТП-410,ВЛ-0,4 кВ, ф-4</t>
  </si>
  <si>
    <t>ТП-798,КЛ-0,4 кВ, ф-13</t>
  </si>
  <si>
    <t>ТП-756,ввод ВЛ-0,4 кВ, ф-1</t>
  </si>
  <si>
    <t>ТП-1542,ввод ВЛ-0,4 кВ, ф-1</t>
  </si>
  <si>
    <t>ПС Прудская 35кВ/ яч-5</t>
  </si>
  <si>
    <t>ТП-97,ТП-599, ТП-389, ТП-92, ТП-239, ТП-746, ТП-1630, ТП-132, ТП-1737, ТП-1181, ТП-417, ТП-1297</t>
  </si>
  <si>
    <t>ТП-1458,ввод ВЛ-0,4 кВ, ф-3</t>
  </si>
  <si>
    <t>ТП-654,ВЛ-0,4 кВ, ф-17,8</t>
  </si>
  <si>
    <t>ТП-682,ввод ВЛ-0,4 кВ, ф-8</t>
  </si>
  <si>
    <t>ТП-1561,ввод ВЛ-0,4 кВ, ф-4</t>
  </si>
  <si>
    <t>ТП-96,ВЛ-0,4 кВ, ф-4, 5</t>
  </si>
  <si>
    <t>ПС 1 Подъем 35кВ/ яч-21</t>
  </si>
  <si>
    <r>
      <t xml:space="preserve">ТП-1608СШ2, ТП-876СШ2, </t>
    </r>
    <r>
      <rPr>
        <b/>
        <sz val="11"/>
        <rFont val="Calibri"/>
        <family val="2"/>
        <charset val="204"/>
        <scheme val="minor"/>
      </rPr>
      <t>ТП-385, ТП-936,</t>
    </r>
    <r>
      <rPr>
        <sz val="11"/>
        <rFont val="Calibri"/>
        <family val="2"/>
        <charset val="204"/>
        <scheme val="minor"/>
      </rPr>
      <t xml:space="preserve"> ТП-53СШ1,</t>
    </r>
    <r>
      <rPr>
        <b/>
        <sz val="11"/>
        <rFont val="Calibri"/>
        <family val="2"/>
        <charset val="204"/>
        <scheme val="minor"/>
      </rPr>
      <t xml:space="preserve"> ТП-782, ТП-894</t>
    </r>
  </si>
  <si>
    <r>
      <t xml:space="preserve">ТП-747СШ1, </t>
    </r>
    <r>
      <rPr>
        <b/>
        <sz val="11"/>
        <rFont val="Calibri"/>
        <family val="2"/>
        <charset val="204"/>
        <scheme val="minor"/>
      </rPr>
      <t>ТП-868,ТП-347</t>
    </r>
  </si>
  <si>
    <t>ТП-671,КЛ-0,4 кВ, ф-10</t>
  </si>
  <si>
    <t>ТП-1382,КЛ-0,4 кВ, ф-21</t>
  </si>
  <si>
    <t>ТП-696,КЛ-0,4 кВ, ф-15</t>
  </si>
  <si>
    <t>ТП-527, ввод ВЛ-0,4 кВ, ф-4</t>
  </si>
  <si>
    <t>ТП-527,ВЛ-0,4 кВ, ф-4,1</t>
  </si>
  <si>
    <t>ТП-216, ввод ВЛ-0,4 кВ, ф-1</t>
  </si>
  <si>
    <t>ТП-310,КЛ-0,4 кВ, ф-2</t>
  </si>
  <si>
    <r>
      <t>ТП-1302,</t>
    </r>
    <r>
      <rPr>
        <sz val="11"/>
        <rFont val="Calibri"/>
        <family val="2"/>
        <charset val="204"/>
        <scheme val="minor"/>
      </rPr>
      <t>ТП-1100СШ1</t>
    </r>
    <r>
      <rPr>
        <b/>
        <sz val="11"/>
        <rFont val="Calibri"/>
        <family val="2"/>
        <charset val="204"/>
        <scheme val="minor"/>
      </rPr>
      <t xml:space="preserve">, ТП-1487, </t>
    </r>
    <r>
      <rPr>
        <sz val="11"/>
        <rFont val="Calibri"/>
        <family val="2"/>
        <charset val="204"/>
        <scheme val="minor"/>
      </rPr>
      <t>ТП-1033СШ2, ТП-1066СШ2</t>
    </r>
    <r>
      <rPr>
        <b/>
        <sz val="11"/>
        <rFont val="Calibri"/>
        <family val="2"/>
        <charset val="204"/>
        <scheme val="minor"/>
      </rPr>
      <t>, ТП-779, ТП-1394,</t>
    </r>
    <r>
      <rPr>
        <sz val="11"/>
        <rFont val="Calibri"/>
        <family val="2"/>
        <charset val="204"/>
        <scheme val="minor"/>
      </rPr>
      <t xml:space="preserve"> ТП-355СШ2</t>
    </r>
  </si>
  <si>
    <t>ТП-546, ввод ВЛ-0,4 кВ, ф-2</t>
  </si>
  <si>
    <t>ТП-434,ввод ВЛ-0,4 кВ, ф-9</t>
  </si>
  <si>
    <t>ТП-59,ВЛ-0,4 кВ, ф-3, 1</t>
  </si>
  <si>
    <t>ТП-59,ВЛ-0,4 кВ, ф-2,4</t>
  </si>
  <si>
    <t>ТП-59, ввод ВЛ-0,4 кВ, ф-4</t>
  </si>
  <si>
    <t>ТП-390, ввод ВЛ-0,4 кВ, ф-2</t>
  </si>
  <si>
    <t>ТП-328, ввод ВЛ-0,4 кВ, ф-4</t>
  </si>
  <si>
    <t>ТП-1475,ВЛ-0,4 кВ, ф-2,3</t>
  </si>
  <si>
    <t>ТП-548, вводВЛ-0,4 кВ, ф-2</t>
  </si>
  <si>
    <t>ТП-508, ввод ВЛ-0,4 кВ, ф-2</t>
  </si>
  <si>
    <t>ТП-56, ВЛ-0,4 кВ, ф-11</t>
  </si>
  <si>
    <t>ТП-48,ВЛ-0,4 кВ, ф-2,4</t>
  </si>
  <si>
    <t>ТП-48, ввод ВЛ-0,4 кВ, ф-4</t>
  </si>
  <si>
    <t>ТП-42, ввод ВЛ-0,4 кВ, ф-9</t>
  </si>
  <si>
    <t>ТП-829, ввод ВЛ-0,4 кВ, ф-4</t>
  </si>
  <si>
    <t>ТП-410,ввод ВЛ-0,4 кВ, ф-2</t>
  </si>
  <si>
    <t>ТП-692, ввод ВЛ-0,4 кВ, ф-6</t>
  </si>
  <si>
    <t>ТП-1126, ввод ВЛ-0,4 кВ, ф-1</t>
  </si>
  <si>
    <t>ТП-1318, ввод ВЛ-0,4 кВ, ф-16</t>
  </si>
  <si>
    <t>ТП-953, ввод ВЛ-0,4 кВ, ф-5</t>
  </si>
  <si>
    <t>ТП-953,ВЛ-0,4 кВ, ф-14</t>
  </si>
  <si>
    <t>ТП-484, ввод ВЛ-0,4 кВ, ф-4</t>
  </si>
  <si>
    <t>ТП-1420, ввод ВЛ-0,4 кВ, ф-4</t>
  </si>
  <si>
    <t>ТП-782, ввод ВЛ-0,4 кВ, ф-9</t>
  </si>
  <si>
    <t>ТП-1385, ввод ВЛ-0,4 кВ, ф-3</t>
  </si>
  <si>
    <t>ТП-1294,  ввод ВЛ-0,4 кВ, ф-3</t>
  </si>
  <si>
    <t>ТП-1454, ввод ВЛ-0,4 кВ, ф-3</t>
  </si>
  <si>
    <t>ТП-1244, ввод ВЛ-0,4 кВ, ф-4</t>
  </si>
  <si>
    <t>ТП-140, ввод ВЛ-0,4 кВ, ф-12</t>
  </si>
  <si>
    <t>ТП-780, ввод ВЛ-0,4 кВ, ф-4</t>
  </si>
  <si>
    <t>ТП-Эн Сервис</t>
  </si>
  <si>
    <t>ПС 35кВ Затон</t>
  </si>
  <si>
    <r>
      <t xml:space="preserve">ТП-1442, </t>
    </r>
    <r>
      <rPr>
        <sz val="11"/>
        <rFont val="Calibri"/>
        <family val="2"/>
        <charset val="204"/>
        <scheme val="minor"/>
      </rPr>
      <t>ТП-1075СШ2,</t>
    </r>
    <r>
      <rPr>
        <b/>
        <sz val="11"/>
        <rFont val="Calibri"/>
        <family val="2"/>
        <charset val="204"/>
        <scheme val="minor"/>
      </rPr>
      <t xml:space="preserve"> ТП-431, ТП-1208, ТП-1268, ТП-1124, ТП-1072, ТП-1076, ТП-1320, ТП-1073, ТП-1074, ТП-1070, ТП-1528, ТП-1071, ТП-1367, ТП-1605, ТП-1516, ТП-1649, ТП-1075СШ1, ТП-1542, ТП-1179, ТП-1618, ТП-1346</t>
    </r>
  </si>
  <si>
    <t>ПС 110кВ Сиреневая/яч-210</t>
  </si>
  <si>
    <t>ПС 110кВ Юго-Западная/яч-22</t>
  </si>
  <si>
    <t>ПС 110кВ Западная/яч-10</t>
  </si>
  <si>
    <t>ПС 110кВ Юго-Западная/яч-44</t>
  </si>
  <si>
    <t>ПС 110кВ Опорная/яч-21</t>
  </si>
  <si>
    <t>ПС 110кВ Береговая/яч-5</t>
  </si>
  <si>
    <t>ПС 110кВ Подгорная/яч-7</t>
  </si>
  <si>
    <t>ПС 35кВ 1 Подъем/яч-7</t>
  </si>
  <si>
    <t>ПС -8/ яч-10 ; РП10-яч-11</t>
  </si>
  <si>
    <t>ТП-489, ввод ВЛ-0,4 кВ, ф-4</t>
  </si>
  <si>
    <t>ТП-442,ввод ВЛ-0,4 кВ, ф-7</t>
  </si>
  <si>
    <t>ТП-894,ввод ВЛ-0,4 кВ, ф-2</t>
  </si>
  <si>
    <t>ТП-549,ВЛ-0,4 кВ, ф-4</t>
  </si>
  <si>
    <t>ТП-838,ввод ВЛ-0,4 кВ, ф-3</t>
  </si>
  <si>
    <t>ТП-549,вводВЛ-0,4 кВ, ф-4</t>
  </si>
  <si>
    <t>РП-18/ яч-24</t>
  </si>
  <si>
    <r>
      <rPr>
        <b/>
        <sz val="11"/>
        <rFont val="Calibri"/>
        <family val="2"/>
        <charset val="204"/>
        <scheme val="minor"/>
      </rPr>
      <t>ТП-1046, ТП-496, ТП-1130, ТП-979. ТП-265</t>
    </r>
    <r>
      <rPr>
        <sz val="11"/>
        <rFont val="Calibri"/>
        <family val="2"/>
        <charset val="204"/>
        <scheme val="minor"/>
      </rPr>
      <t>, ТП-1018СШ1,</t>
    </r>
    <r>
      <rPr>
        <b/>
        <sz val="11"/>
        <rFont val="Calibri"/>
        <family val="2"/>
        <charset val="204"/>
        <scheme val="minor"/>
      </rPr>
      <t>ТП-564, ТП-1186, ТП-602, ТП-382</t>
    </r>
  </si>
  <si>
    <t>ПС 110кВ Подгорная/ яч-22</t>
  </si>
  <si>
    <r>
      <rPr>
        <b/>
        <sz val="11"/>
        <rFont val="Calibri"/>
        <family val="2"/>
        <charset val="204"/>
        <scheme val="minor"/>
      </rPr>
      <t xml:space="preserve">ТП-66, ТП-17, ТП-245, ТП-19, </t>
    </r>
    <r>
      <rPr>
        <sz val="11"/>
        <rFont val="Calibri"/>
        <family val="2"/>
        <charset val="204"/>
        <scheme val="minor"/>
      </rPr>
      <t>ТП-1097СШ1, ТП-1204СШ1</t>
    </r>
  </si>
  <si>
    <t>ТП-932,КЛ-0,4 кВ, ф-12</t>
  </si>
  <si>
    <t>ТП-924,КЛ-0,4 кВ, ф-22</t>
  </si>
  <si>
    <t>ТП-832, ТП-956, ТП-216, ТП-1511, ТП-1286, ТП-111</t>
  </si>
  <si>
    <t>РП-9/ яч-23</t>
  </si>
  <si>
    <r>
      <rPr>
        <b/>
        <sz val="11"/>
        <rFont val="Calibri"/>
        <family val="2"/>
        <charset val="204"/>
        <scheme val="minor"/>
      </rPr>
      <t>ТП-478, ТП-262, ТП-240, ТП-418, ТП-444</t>
    </r>
    <r>
      <rPr>
        <sz val="11"/>
        <rFont val="Calibri"/>
        <family val="2"/>
        <charset val="204"/>
        <scheme val="minor"/>
      </rPr>
      <t>, ТП-345СШ1,</t>
    </r>
    <r>
      <rPr>
        <b/>
        <sz val="11"/>
        <rFont val="Calibri"/>
        <family val="2"/>
        <charset val="204"/>
        <scheme val="minor"/>
      </rPr>
      <t xml:space="preserve"> тяг. ПС-1. ТП-220, ТП-400, ТП-109</t>
    </r>
    <r>
      <rPr>
        <sz val="11"/>
        <rFont val="Calibri"/>
        <family val="2"/>
        <charset val="204"/>
        <scheme val="minor"/>
      </rPr>
      <t>, ТП-91СШ1, ТП-534СШ1</t>
    </r>
  </si>
  <si>
    <t>ПС 110кВ Сиреневая/ яч-108</t>
  </si>
  <si>
    <t>ТП-1532, ТП-1512, ТП-1545, ТП-1544, ТП-1478,ТП-1584, ТП-1634, ТП-1598,, ТП-1536, ТП-1585, ТП-1589,ТП-1606,ТП-1474, ТП-1483, ТП-1517</t>
  </si>
  <si>
    <t>ТП-1070,ВЛ-0,4 кВ, ф-3</t>
  </si>
  <si>
    <t>ТП-1092,вводВЛ-0,4 кВ, ф-2</t>
  </si>
  <si>
    <t>ТП-513,вводВЛ-0,4 кВ, ф-1</t>
  </si>
  <si>
    <t>ПС 35кВ 1 Подъем/яч-17</t>
  </si>
  <si>
    <t>РП-18/ яч-11</t>
  </si>
  <si>
    <r>
      <rPr>
        <b/>
        <sz val="11"/>
        <rFont val="Calibri"/>
        <family val="2"/>
        <charset val="204"/>
        <scheme val="minor"/>
      </rPr>
      <t>ТП-809, ТП-811</t>
    </r>
    <r>
      <rPr>
        <sz val="11"/>
        <rFont val="Calibri"/>
        <family val="2"/>
        <charset val="204"/>
        <scheme val="minor"/>
      </rPr>
      <t xml:space="preserve">, ТП-1050СШ1, </t>
    </r>
    <r>
      <rPr>
        <b/>
        <sz val="11"/>
        <rFont val="Calibri"/>
        <family val="2"/>
        <charset val="204"/>
        <scheme val="minor"/>
      </rPr>
      <t>ТП-1247,</t>
    </r>
    <r>
      <rPr>
        <sz val="11"/>
        <rFont val="Calibri"/>
        <family val="2"/>
        <charset val="204"/>
        <scheme val="minor"/>
      </rPr>
      <t xml:space="preserve"> ТП-812СШ1, ТП-926СШ1</t>
    </r>
  </si>
  <si>
    <t>ТП-621, ввод КЛ-0,4 кВ, ф-3</t>
  </si>
  <si>
    <t>ТП-718/яч-10</t>
  </si>
  <si>
    <t>Меняется сама</t>
  </si>
  <si>
    <t>меняем дату</t>
  </si>
  <si>
    <t>ИТОГ</t>
  </si>
  <si>
    <t>Меняем</t>
  </si>
  <si>
    <t>меняем</t>
  </si>
  <si>
    <t>ПС 110кВ ЗЯБ/ яч-11</t>
  </si>
  <si>
    <t>ТП-1201</t>
  </si>
  <si>
    <t>ТП-9,КЛ-0,4 кВ, ф-2</t>
  </si>
  <si>
    <t>ТП-1642,КЛ-0,4 кВ, ф-3</t>
  </si>
  <si>
    <t>ТП-1468,КЛ-0,4 кВ, ф-3</t>
  </si>
  <si>
    <t>ПС 110кВ Ползунова/ яч-10</t>
  </si>
  <si>
    <t>ТП-1155,, ТП-АЗС, ТП-1154, ТП-1649, ТП-1516, ТП-1605</t>
  </si>
  <si>
    <t>ТП-630,КЛ-0,4 кВ, ф-3</t>
  </si>
  <si>
    <t>ПС 35кВ Прудская/ яч-18</t>
  </si>
  <si>
    <t>ТП-13, ТП-32, ТП-34, ТП-35, ТП-71, ТП-73, ТП-251, ТП-300, ТП-318, ТП-1082, ТП-1199, ТП-1298, ТП-1449</t>
  </si>
  <si>
    <t>ТП-933,ВЛ-0,4 кВ, ф-3</t>
  </si>
  <si>
    <t>ТП-631,ВЛ-0,4 кВ, ф-4</t>
  </si>
  <si>
    <t>РП-16/ яч-9</t>
  </si>
  <si>
    <r>
      <rPr>
        <b/>
        <sz val="11"/>
        <rFont val="Calibri"/>
        <family val="2"/>
        <charset val="204"/>
        <scheme val="minor"/>
      </rPr>
      <t>ТП-708,ТП-775, ТП-986</t>
    </r>
    <r>
      <rPr>
        <sz val="11"/>
        <rFont val="Calibri"/>
        <family val="2"/>
        <charset val="204"/>
        <scheme val="minor"/>
      </rPr>
      <t>, ТП-1228СШ1</t>
    </r>
  </si>
  <si>
    <t>ТП-294,ВЛ-0,4 кВ, ф-1</t>
  </si>
  <si>
    <t>РП-25/ яч-13</t>
  </si>
  <si>
    <r>
      <t>ТП-1038СШ1,ТП-1039СШ1,ТП-1510СШ1,</t>
    </r>
    <r>
      <rPr>
        <b/>
        <sz val="11"/>
        <rFont val="Calibri"/>
        <family val="2"/>
        <charset val="204"/>
        <scheme val="minor"/>
      </rPr>
      <t>ТП-1600</t>
    </r>
  </si>
  <si>
    <r>
      <t>ТП-1322 СШ1,</t>
    </r>
    <r>
      <rPr>
        <b/>
        <sz val="11"/>
        <rFont val="Calibri"/>
        <family val="2"/>
        <charset val="204"/>
        <scheme val="minor"/>
      </rPr>
      <t xml:space="preserve"> ТП-1023</t>
    </r>
    <r>
      <rPr>
        <sz val="11"/>
        <rFont val="Calibri"/>
        <family val="2"/>
        <charset val="204"/>
        <scheme val="minor"/>
      </rPr>
      <t xml:space="preserve">,ТП-1022СШ1, </t>
    </r>
    <r>
      <rPr>
        <b/>
        <sz val="11"/>
        <rFont val="Calibri"/>
        <family val="2"/>
        <charset val="204"/>
        <scheme val="minor"/>
      </rPr>
      <t>ТП-1032, ТП-1036, ТП-1035</t>
    </r>
    <r>
      <rPr>
        <sz val="11"/>
        <rFont val="Calibri"/>
        <family val="2"/>
        <charset val="204"/>
        <scheme val="minor"/>
      </rPr>
      <t>, ТП-1031СШ1,</t>
    </r>
    <r>
      <rPr>
        <b/>
        <sz val="11"/>
        <rFont val="Calibri"/>
        <family val="2"/>
        <charset val="204"/>
        <scheme val="minor"/>
      </rPr>
      <t>ТП-1001, ТП-1004, ТП-1005, ТП-1006, ТП-1014, ТП-1013,ТП-1639</t>
    </r>
  </si>
  <si>
    <t>ПС 110кВ Сиреневая/ яч-109</t>
  </si>
  <si>
    <t>ПС 110кВ Городская/ яч-17</t>
  </si>
  <si>
    <t>ТП-654, ТП-46, ТП-1827, ТП-828, ТП-512, ТП-22</t>
  </si>
  <si>
    <t>ТП-372,ввод КЛ-0,4 кВ, ф-6</t>
  </si>
  <si>
    <t>ТП-20, вводВЛ-0,4 кВ, ф-4</t>
  </si>
  <si>
    <t>ТП-457, КЛ-0,4 кВ, ф-4</t>
  </si>
  <si>
    <t>ТП-354, ввод ВЛ-0,4 кВ, ф-12</t>
  </si>
  <si>
    <t>ТП-765, КЛ-0,4 кВ, ф-4</t>
  </si>
  <si>
    <t>ТП-517,КЛ-0,4 кВ, ф-1</t>
  </si>
  <si>
    <t>ТП-24,ВЛ-0,4 кВ, ф-9</t>
  </si>
  <si>
    <t>ТП-636,ВЛ-0,4 кВ, ф-7</t>
  </si>
  <si>
    <t>РП-36/ яч-7</t>
  </si>
  <si>
    <t>ТП-1338СШ1, ТП-1351СШ2, ТП-1352СШ1, ТП-1391СШ1</t>
  </si>
  <si>
    <t>ТП-62,КЛ-0,4 кВ, ф-5</t>
  </si>
  <si>
    <t>ТП-171,ВЛ-0,4 кВ, ф-10</t>
  </si>
  <si>
    <t>РП-10/ яч-8</t>
  </si>
  <si>
    <t>ТП-1470, ввод ВЛ-0,4 кВ, ф-10</t>
  </si>
  <si>
    <t>ТП-1126</t>
  </si>
  <si>
    <t>ТП-1020,КЛ-0,4 кВ, ф-19,23</t>
  </si>
  <si>
    <t>ТП-842,КЛ-0,4 кВ, ф-4</t>
  </si>
  <si>
    <t>ТП-28,КЛ-0,4 кВ, ф-5</t>
  </si>
  <si>
    <t>РП-23/ яч-8</t>
  </si>
  <si>
    <t>ТП-942, ТП-943, ТП-968, ТП-941,ТП-991</t>
  </si>
  <si>
    <t>ПС 110кВ Юго-Западная/ яч-50</t>
  </si>
  <si>
    <t>ТП-674, ТП-673, ТП-677, ТП-777, ТП-999,ТП-1312, ТП-687</t>
  </si>
  <si>
    <r>
      <t>ТП</t>
    </r>
    <r>
      <rPr>
        <b/>
        <sz val="11"/>
        <rFont val="Calibri"/>
        <family val="2"/>
        <charset val="204"/>
        <scheme val="minor"/>
      </rPr>
      <t xml:space="preserve">-1596, ТП-309, ТП-1158,ТП-1671, ТП-241, ТП-1625,ТП-1459, ТП-1354, ТП-919, ТП-831, ТП-1209, ТП-1109,ТП-1645, ТП-243, ТП-1479, ТП-1590 </t>
    </r>
  </si>
  <si>
    <t>ТП-1132,ВЛ-0,4 кВ, ф-2</t>
  </si>
  <si>
    <t>ТП-53,ВЛ-0,4 кВ, ф-5</t>
  </si>
  <si>
    <t>ТП-216,ВЛ-0,4 кВ, ф-1</t>
  </si>
  <si>
    <t>ТП-215,ВЛ-0,4 кВ, ф-11</t>
  </si>
  <si>
    <t>РП-26/ яч-4</t>
  </si>
  <si>
    <t>ТП-1420, ТП-1092</t>
  </si>
  <si>
    <t>ТП-256,КЛ-0,4 кВ, ф-2,16</t>
  </si>
  <si>
    <t>ТП-988,КЛ-0,4 кВ, ф-2</t>
  </si>
  <si>
    <t>ПС 35кВ 1 Подъем/ яч-1</t>
  </si>
  <si>
    <t>ТП-1608СШ1, ТП-876СШ1, ТП-385СШ1</t>
  </si>
  <si>
    <t>ПС 35кВ 2 Подъем/ яч-20</t>
  </si>
  <si>
    <t>ТП-893. ТП-606, ТП-346, ТП-346а, ТП-200, ТП-1106, ТП-1003</t>
  </si>
  <si>
    <t>ПС 35кВ 2 Подъем/ яч-27</t>
  </si>
  <si>
    <r>
      <rPr>
        <b/>
        <sz val="11"/>
        <rFont val="Calibri"/>
        <family val="2"/>
        <charset val="204"/>
        <scheme val="minor"/>
      </rPr>
      <t>ТП-50</t>
    </r>
    <r>
      <rPr>
        <sz val="11"/>
        <rFont val="Calibri"/>
        <family val="2"/>
        <charset val="204"/>
        <scheme val="minor"/>
      </rPr>
      <t xml:space="preserve">, ТП-1118СШ1, </t>
    </r>
    <r>
      <rPr>
        <b/>
        <sz val="11"/>
        <rFont val="Calibri"/>
        <family val="2"/>
        <charset val="204"/>
        <scheme val="minor"/>
      </rPr>
      <t>ТП-997, ТП-303</t>
    </r>
  </si>
  <si>
    <t>РП-20/ яч-8</t>
  </si>
  <si>
    <t>ТП-847,ВЛ-0,4 кВ, ф-1</t>
  </si>
  <si>
    <t>ТП-1381,КЛ-0,4 кВ, ф-19</t>
  </si>
  <si>
    <t>ТП-125,КЛ-0,4 кВ, ф-12</t>
  </si>
  <si>
    <t>ПС 110кВ Подгорная/ яч-28</t>
  </si>
  <si>
    <r>
      <t xml:space="preserve">ТП-85, </t>
    </r>
    <r>
      <rPr>
        <sz val="11"/>
        <rFont val="Calibri"/>
        <family val="2"/>
        <charset val="204"/>
        <scheme val="minor"/>
      </rPr>
      <t>ТП-9СШ1</t>
    </r>
    <r>
      <rPr>
        <b/>
        <sz val="11"/>
        <rFont val="Calibri"/>
        <family val="2"/>
        <charset val="204"/>
        <scheme val="minor"/>
      </rPr>
      <t>,ТП-78, ТП-627,ТП-1051,ТП-372,ТП-8, ТП-692</t>
    </r>
  </si>
  <si>
    <t>ТП-891, ТП-86, ТП-612, ТП-944, ТП-890</t>
  </si>
  <si>
    <t>ТП-700, ввод ВЛ-0,4 кВ, ф-1</t>
  </si>
  <si>
    <t>ТП-1074, ввод ВЛ-0,4 кВ, ф-4</t>
  </si>
  <si>
    <t>ТП-873, КЛ-0,4 кВ, ф-2</t>
  </si>
  <si>
    <t>ТП-845, КЛ-0,4 кВ, ф-20</t>
  </si>
  <si>
    <t>ТП-141,ввод ВЛ-0,4 кВ, ф-3</t>
  </si>
  <si>
    <t>ТП-141, ввод ВЛ-0,4 кВ, ф-3</t>
  </si>
  <si>
    <t>ТП-186, КЛ-0,4 кВ, ф-6</t>
  </si>
  <si>
    <t>ТП-28, КЛ-0,4 кВ, ф-5</t>
  </si>
  <si>
    <t>ТП-341, ввод ВЛ-0,4 кВ, ф-3</t>
  </si>
  <si>
    <t>ТП-1370 СШ1</t>
  </si>
  <si>
    <t>РП-23/ яч-25</t>
  </si>
  <si>
    <r>
      <t xml:space="preserve">ТП-983СШ1, ТП-975СШ2, ТП-976СШ2, ТП-977СШ2, </t>
    </r>
    <r>
      <rPr>
        <b/>
        <sz val="11"/>
        <rFont val="Calibri"/>
        <family val="2"/>
        <charset val="204"/>
        <scheme val="minor"/>
      </rPr>
      <t>ТП-344</t>
    </r>
  </si>
  <si>
    <t>ТП-830, ВЛ-0,4 кВ, ф-3</t>
  </si>
  <si>
    <t>ТП-413, ВЛ-0,4 кВ, ф-2</t>
  </si>
  <si>
    <t>РП-41/ яч-2</t>
  </si>
  <si>
    <t>ТП-1712СШ1, ТП-1719СШ1, ТП-1762СШ1</t>
  </si>
  <si>
    <t>ТП-566/ яч-2</t>
  </si>
  <si>
    <t>ТП-566, ТП-74, ТП-72</t>
  </si>
  <si>
    <t>ТП-312, ТП-859, ТП-1058, ТП-1467, ТП-1081, ТП-858, ТП-1052, ТП-1802, ТП-1131</t>
  </si>
  <si>
    <t>ТП-410, ввод ВЛ-0,4 кВ, ф-2</t>
  </si>
  <si>
    <t>ТП-1542, ввод ВЛ-0,4 кВ, ф-1</t>
  </si>
  <si>
    <t>ТП-432, ввод ВЛ-0,4 кВ, ф-6</t>
  </si>
  <si>
    <t>ТП-513, ввод ВЛ-0,4 кВ, ф-4</t>
  </si>
  <si>
    <t>ПС 110кВ Подгорная/ яч-21</t>
  </si>
  <si>
    <r>
      <t xml:space="preserve">ТП-1097СШ2, </t>
    </r>
    <r>
      <rPr>
        <b/>
        <sz val="11"/>
        <rFont val="Calibri"/>
        <family val="2"/>
        <charset val="204"/>
        <scheme val="minor"/>
      </rPr>
      <t>ТП-11, ТП-1114, ТП-1188</t>
    </r>
    <r>
      <rPr>
        <sz val="11"/>
        <rFont val="Calibri"/>
        <family val="2"/>
        <charset val="204"/>
        <scheme val="minor"/>
      </rPr>
      <t xml:space="preserve">, ТП-1204СШ1, </t>
    </r>
    <r>
      <rPr>
        <b/>
        <sz val="11"/>
        <rFont val="Calibri"/>
        <family val="2"/>
        <charset val="204"/>
        <scheme val="minor"/>
      </rPr>
      <t>ТП-1599, ТП-1648, ТП-391,</t>
    </r>
    <r>
      <rPr>
        <sz val="11"/>
        <rFont val="Calibri"/>
        <family val="2"/>
        <charset val="204"/>
        <scheme val="minor"/>
      </rPr>
      <t xml:space="preserve"> ТП758СШ1, </t>
    </r>
    <r>
      <rPr>
        <b/>
        <sz val="11"/>
        <rFont val="Calibri"/>
        <family val="2"/>
        <charset val="204"/>
        <scheme val="minor"/>
      </rPr>
      <t>ТП-9, ТП-96, ТП-1773</t>
    </r>
  </si>
  <si>
    <t>ТП-508, ВЛ-0,4 кВ, ф-4</t>
  </si>
  <si>
    <t>ТП-75, ВЛ-0,4 кВ, ф-4</t>
  </si>
  <si>
    <t>ТП-19, ВЛ-0,4 кВ, ф-4</t>
  </si>
  <si>
    <t>ТП-692, ВЛ-0,4 кВ, ф-6</t>
  </si>
  <si>
    <t>ТП-328, ВЛ-0,4 кВ, ф-2</t>
  </si>
  <si>
    <t>ТП-1221, ввод ВЛ-0,4 кВ, ф-2</t>
  </si>
  <si>
    <t>ТП-558, КЛ-0,4 кВ, ф-4</t>
  </si>
  <si>
    <t>ТП-1109, ВЛ-0,4 кВ, ф-4</t>
  </si>
  <si>
    <t>ТП-203, ввод ВЛ-0,4 кВ, ф-1</t>
  </si>
  <si>
    <t>ТП-243, КЛ-0,4 кВ, ф-2</t>
  </si>
  <si>
    <t>ТП-1756СШ2</t>
  </si>
  <si>
    <t>ТП-1643</t>
  </si>
  <si>
    <t>ПС 110кВ Кристалл</t>
  </si>
  <si>
    <t>ПС 110кВ Сиреневая</t>
  </si>
  <si>
    <t>ПС 110кВ Городская</t>
  </si>
  <si>
    <t>ПС 110кВ Ползунова</t>
  </si>
  <si>
    <t>ПС 110кВ Восточная</t>
  </si>
  <si>
    <t>РП-12/ яч-9</t>
  </si>
  <si>
    <r>
      <rPr>
        <b/>
        <sz val="11"/>
        <rFont val="Calibri"/>
        <family val="2"/>
        <charset val="204"/>
        <scheme val="minor"/>
      </rPr>
      <t>ТП-834, ТП-1668, ТП-237, ТП-1864, ТП-1431, ТП-636, ТП-1549, ТП-702, ТП-892,</t>
    </r>
    <r>
      <rPr>
        <sz val="11"/>
        <rFont val="Calibri"/>
        <family val="2"/>
        <charset val="204"/>
        <scheme val="minor"/>
      </rPr>
      <t xml:space="preserve"> ТП-947СШ1, </t>
    </r>
    <r>
      <rPr>
        <b/>
        <sz val="11"/>
        <rFont val="Calibri"/>
        <family val="2"/>
        <charset val="204"/>
        <scheme val="minor"/>
      </rPr>
      <t>ТП-162</t>
    </r>
  </si>
  <si>
    <t>ТП-1756, ВЛ-0,4 кВ, ф-4,6,7</t>
  </si>
  <si>
    <t>ТП-1756, ВЛ-0,4 кВ, ф-2</t>
  </si>
  <si>
    <t>ТП-8, ввод ВЛ-0,4 кВ, ф-10</t>
  </si>
  <si>
    <t>ТП-255. ТП-873, ТП-307, ТП-866, ТП-971, ТП-338, ТП-272, ТП-1417, ТП-353, ТП-582, ТП-1703, ТП-1183, ТП-1288, ТП-1287, ТП-1151, ТП-489</t>
  </si>
  <si>
    <t>ТП-255, ТП-873, ТП-307, ТП-866, ТП-1147, ТП-129, ТП-338, ТП-272, ТП-353, ТП-1417, ТП-582, ТП-1183, ТП-1288, ТП-1287, ТП-1151, ТП-489, ТП-1569, ТП-1703, ТП-1780, ТП-971</t>
  </si>
  <si>
    <t>ТП-517, ВЛ-0,4 кВ, ф-1</t>
  </si>
  <si>
    <t>ТП-1536, КЛ-0,4 кВ, ф-15</t>
  </si>
  <si>
    <t>ТП-20, ввод ВЛ-0,4 кВ, ф-4</t>
  </si>
  <si>
    <t>ТП-466, КЛ-0,4 кВ, ф-15</t>
  </si>
  <si>
    <t>ПС 35кВ Краевая больница/яч-1,</t>
  </si>
  <si>
    <t>ТП-171, ВЛ-0,4 кВ, ф-10</t>
  </si>
  <si>
    <t>ТП-138, ввод ВЛ-0,4 кВ, ф-3</t>
  </si>
  <si>
    <t>ПС 35 кВ Затон/яч-4</t>
  </si>
  <si>
    <t>ТП-1542, ТП-1179, ТП-1618, ТП-1346</t>
  </si>
  <si>
    <t>ТП-1181, ввод  КЛ-0,4 кВ, ф-4</t>
  </si>
  <si>
    <t>ТП-845, ВЛ-0,4 кВ, ф-20</t>
  </si>
  <si>
    <t>ТП-361, ВЛ-0,4 кВ, ф-8</t>
  </si>
  <si>
    <t>ТП-228</t>
  </si>
  <si>
    <t>ТП-466, КЛ-0,4 кВ, ф-3</t>
  </si>
  <si>
    <t>ПС 35 кВ Краевая/яч-1</t>
  </si>
  <si>
    <r>
      <t xml:space="preserve">ТП-1439СШ1, ТП-1466СШ1, ТП-1631СШ1, ТП-1650СШ1, </t>
    </r>
    <r>
      <rPr>
        <b/>
        <sz val="11"/>
        <rFont val="Calibri"/>
        <family val="2"/>
        <charset val="204"/>
        <scheme val="minor"/>
      </rPr>
      <t>ТП-383, ТП-361, ТП-1489,ТП-59, ТП-1386,ТП-1454,ТП-354, ТП-296,ТП-1574, ТП-1847, ТП-423, ТП-1617, ТП-279, ТП-298,ТП-298а, ТП-298б, ТП-498, ТП-694, ТП-1191, ТП-297</t>
    </r>
  </si>
  <si>
    <t>ПС 110 кВ Западная/яч-4</t>
  </si>
  <si>
    <r>
      <rPr>
        <b/>
        <sz val="11"/>
        <rFont val="Calibri"/>
        <family val="2"/>
        <charset val="204"/>
        <scheme val="minor"/>
      </rPr>
      <t>ТП-574, ТП-661, ТП-596</t>
    </r>
    <r>
      <rPr>
        <sz val="11"/>
        <rFont val="Calibri"/>
        <family val="2"/>
        <charset val="204"/>
        <scheme val="minor"/>
      </rPr>
      <t>,ТП-679СШ1. ТП-903СШ1,</t>
    </r>
    <r>
      <rPr>
        <b/>
        <sz val="11"/>
        <rFont val="Calibri"/>
        <family val="2"/>
        <charset val="204"/>
        <scheme val="minor"/>
      </rPr>
      <t xml:space="preserve"> ТП-899, ТП-695, ТП-700</t>
    </r>
  </si>
  <si>
    <t>ТП-1217, ВЛ-0,4 кВ, ф-4</t>
  </si>
  <si>
    <t>ТП-1801, КЛ-0,4 кВ, ф-4</t>
  </si>
  <si>
    <t>ТП-1129, ВЛ-0,4 кВ, ф-4</t>
  </si>
  <si>
    <t>ПС 35 кВ Прудская/яч-2</t>
  </si>
  <si>
    <t>ТП-25, ТП-1731</t>
  </si>
  <si>
    <t>ПС 110 кВ Городская/яч-16</t>
  </si>
  <si>
    <r>
      <rPr>
        <b/>
        <sz val="11"/>
        <rFont val="Calibri"/>
        <family val="2"/>
        <charset val="204"/>
        <scheme val="minor"/>
      </rPr>
      <t>ТП-609, ТП-6, ТП-37, ТП-16</t>
    </r>
    <r>
      <rPr>
        <sz val="11"/>
        <rFont val="Calibri"/>
        <family val="2"/>
        <charset val="204"/>
        <scheme val="minor"/>
      </rPr>
      <t>, ТП-828СШ1</t>
    </r>
  </si>
  <si>
    <t>ТП-323, КЛ-0,4 кВ, ф-4</t>
  </si>
  <si>
    <t>ТП-174, ВЛ-0,4 кВ, ф-4</t>
  </si>
  <si>
    <t>РП-19/ яч-7</t>
  </si>
  <si>
    <t>ТП-1638, ТП-1508, ТП-970, ТП-1830</t>
  </si>
  <si>
    <t>ТП-43, ВЛ-0,4 кВ, ф-4</t>
  </si>
  <si>
    <t>ПС 110 кВ Западная/яч-5</t>
  </si>
  <si>
    <r>
      <rPr>
        <b/>
        <sz val="11"/>
        <rFont val="Calibri"/>
        <family val="2"/>
        <charset val="204"/>
        <scheme val="minor"/>
      </rPr>
      <t>ТП-555, ТП-1044, ТП-554</t>
    </r>
    <r>
      <rPr>
        <sz val="11"/>
        <rFont val="Calibri"/>
        <family val="2"/>
        <charset val="204"/>
        <scheme val="minor"/>
      </rPr>
      <t>, ТП-865СШ1</t>
    </r>
  </si>
  <si>
    <t>ПС 110 кВ Западная/яч-19</t>
  </si>
  <si>
    <r>
      <t xml:space="preserve">ТП-949СШ1, ТП-1477СШ1, ТП-1580СШ1, </t>
    </r>
    <r>
      <rPr>
        <b/>
        <sz val="11"/>
        <rFont val="Calibri"/>
        <family val="2"/>
        <charset val="204"/>
        <scheme val="minor"/>
      </rPr>
      <t>ТП-963</t>
    </r>
    <r>
      <rPr>
        <sz val="11"/>
        <rFont val="Calibri"/>
        <family val="2"/>
        <charset val="204"/>
        <scheme val="minor"/>
      </rPr>
      <t xml:space="preserve">, ТП-1025СШ1, </t>
    </r>
    <r>
      <rPr>
        <b/>
        <sz val="11"/>
        <rFont val="Calibri"/>
        <family val="2"/>
        <charset val="204"/>
        <scheme val="minor"/>
      </rPr>
      <t>ТП-1272, ТП-950</t>
    </r>
    <r>
      <rPr>
        <sz val="11"/>
        <rFont val="Calibri"/>
        <family val="2"/>
        <charset val="204"/>
        <scheme val="minor"/>
      </rPr>
      <t>, ТП-982СШ1, ТП-1556СШ1, ТП-1463СШ1, ТП-1010СШ1, ТП-1115СШ1, ТП-1254СШ1</t>
    </r>
  </si>
  <si>
    <r>
      <t xml:space="preserve">ТП-680СШ1, </t>
    </r>
    <r>
      <rPr>
        <b/>
        <sz val="11"/>
        <rFont val="Calibri"/>
        <family val="2"/>
        <charset val="204"/>
        <scheme val="minor"/>
      </rPr>
      <t>ТП-889, ТП-973</t>
    </r>
  </si>
  <si>
    <t>РП-9/ яч-24</t>
  </si>
  <si>
    <t>РП-9/ яч-22</t>
  </si>
  <si>
    <r>
      <t xml:space="preserve">ТП-486СШ1, </t>
    </r>
    <r>
      <rPr>
        <b/>
        <sz val="11"/>
        <rFont val="Calibri"/>
        <family val="2"/>
        <charset val="204"/>
        <scheme val="minor"/>
      </rPr>
      <t>ТП-516, ТП-993</t>
    </r>
  </si>
  <si>
    <t>ТП-1136, КЛ-0,4 кВ, ф-3</t>
  </si>
  <si>
    <t>ТП-625, КЛ-0,4 кВ, ф-11</t>
  </si>
  <si>
    <t>ТП24, КЛ-0,4 кВ, ф-1</t>
  </si>
  <si>
    <t>ТП-1066, КЛ-0,4 кВ, ф-23</t>
  </si>
  <si>
    <t>ПС 35кВ Юбилейная/ яч-3</t>
  </si>
  <si>
    <t>ТП-433,ТП-410, ТП-102, ТП-773, ТП-181, ТП-1476, ТП-517, ТП-1475, ТП-1407, ТП-1405. ТП-1534,ТП-1457, ТП-1497,ТП-1289,ТП-780, ТП-1392,ТП-1614, ТП-1577, ТП-1860, ТП-1174, ТП-1507, ТП-1594, ТП-1640, ТП-1433</t>
  </si>
  <si>
    <t>ТП-126, КЛ-0,4 кВ, ф-8</t>
  </si>
  <si>
    <t>ТП-683, ВЛ-0,4 кВ, ф-14</t>
  </si>
  <si>
    <t>ТП-1070, вводВЛ-0,4 кВ, ф-3</t>
  </si>
  <si>
    <t>ТП-505, КЛ-0,4 кВ, ф-7</t>
  </si>
  <si>
    <t>ТП-948, КЛ-0,4 кВ, ф-4</t>
  </si>
  <si>
    <t>ТП-505, КЛ-0,4 кВ, ф-4</t>
  </si>
  <si>
    <t>ПС 110кВ Кристалл/ яч-304</t>
  </si>
  <si>
    <t>ТП-1277, ТП-1227, ТП-852, ТП-1169</t>
  </si>
  <si>
    <t>ТП-898, КЛ-0,4 кВ, ф-8</t>
  </si>
  <si>
    <t>ТП-409, КЛ-0,4 кВ, ф-8</t>
  </si>
  <si>
    <t>ПС 110кВ Солнечная поляна/ яч-211</t>
  </si>
  <si>
    <r>
      <rPr>
        <sz val="11"/>
        <rFont val="Calibri"/>
        <family val="2"/>
        <charset val="204"/>
        <scheme val="minor"/>
      </rPr>
      <t>ТП-960СШ1</t>
    </r>
    <r>
      <rPr>
        <b/>
        <sz val="11"/>
        <rFont val="Calibri"/>
        <family val="2"/>
        <charset val="204"/>
        <scheme val="minor"/>
      </rPr>
      <t xml:space="preserve">, ТП-588, ТП-587, ТП-594, ТП-593, ТП-595, ТП-907, ТП-1551, ТП-954, ТП-520, ТП-522, ТП-554, ТП-555, ТП-1044, </t>
    </r>
    <r>
      <rPr>
        <sz val="11"/>
        <rFont val="Calibri"/>
        <family val="2"/>
        <charset val="204"/>
        <scheme val="minor"/>
      </rPr>
      <t>ТП-865СШ1</t>
    </r>
    <r>
      <rPr>
        <b/>
        <sz val="11"/>
        <rFont val="Calibri"/>
        <family val="2"/>
        <charset val="204"/>
        <scheme val="minor"/>
      </rPr>
      <t>, ТП-630, ТП-640, ТП-639</t>
    </r>
  </si>
  <si>
    <t>РП-13/ яч-22</t>
  </si>
  <si>
    <r>
      <rPr>
        <b/>
        <sz val="11"/>
        <rFont val="Calibri"/>
        <family val="2"/>
        <charset val="204"/>
        <scheme val="minor"/>
      </rPr>
      <t>ТП-895, ТП-934, ТП-819</t>
    </r>
    <r>
      <rPr>
        <sz val="11"/>
        <rFont val="Calibri"/>
        <family val="2"/>
        <charset val="204"/>
        <scheme val="minor"/>
      </rPr>
      <t>, ТП-794СШ1, ТП-896СШ1, ТП-897СШ</t>
    </r>
  </si>
  <si>
    <t>РП-13/ яч-24</t>
  </si>
  <si>
    <r>
      <t xml:space="preserve">ТП-1434СШ1, </t>
    </r>
    <r>
      <rPr>
        <b/>
        <sz val="11"/>
        <rFont val="Calibri"/>
        <family val="2"/>
        <charset val="204"/>
        <scheme val="minor"/>
      </rPr>
      <t>ТП-917</t>
    </r>
    <r>
      <rPr>
        <sz val="11"/>
        <rFont val="Calibri"/>
        <family val="2"/>
        <charset val="204"/>
        <scheme val="minor"/>
      </rPr>
      <t>, ТП-879СШ1,</t>
    </r>
    <r>
      <rPr>
        <b/>
        <sz val="11"/>
        <rFont val="Calibri"/>
        <family val="2"/>
        <charset val="204"/>
        <scheme val="minor"/>
      </rPr>
      <t>ТП-883</t>
    </r>
  </si>
  <si>
    <t>ПС 110кВ Ползунова/ яч-1</t>
  </si>
  <si>
    <t>ТП-1621 СШ1, ТП-1451 СШ1, ТП-1264СШ1, ТП-1670СШ1, ТП-1774СШ1, ТП-1760СШ1, ТП-1609СШ1, ТП-1496СШ1, ТП-1267СШ1, ТП-1192СШ1, ТП-1241СШ1</t>
  </si>
  <si>
    <t>ПС 35кВ 1-ый Подъем/ яч-17</t>
  </si>
  <si>
    <r>
      <t>ТП-36СШ1,</t>
    </r>
    <r>
      <rPr>
        <b/>
        <sz val="11"/>
        <rFont val="Calibri"/>
        <family val="2"/>
        <charset val="204"/>
        <scheme val="minor"/>
      </rPr>
      <t xml:space="preserve"> ТП-1295, ТП-61, ТП-1458. ТП-1120, ТП-98, ТП-1127, ТП-441, ТП-682, ТП-10, ТП-112</t>
    </r>
  </si>
  <si>
    <t>ТП-1217, ввод ВЛ-0,4 кВ, ф-4</t>
  </si>
  <si>
    <t>ТП-1093, ввод ВЛ-0,4 кВ, ф-1</t>
  </si>
  <si>
    <t>ТП-272, ввод ВЛ-0,4 кВ, ф-2</t>
  </si>
  <si>
    <t>ТП-59, ввод ВЛ-0,4 кВ, ф-3</t>
  </si>
  <si>
    <t>ТП-211, ввод ВЛ-0,4 кВ, ф-4</t>
  </si>
  <si>
    <t>ТП-1286, ввод ВЛ-0,4 кВ, ф-1</t>
  </si>
  <si>
    <t>ТП-173, ввод ВЛ-0,4 кВ, ф-5</t>
  </si>
  <si>
    <t>ТП-397, ввод ВЛ-0,4 кВ, ф-4</t>
  </si>
  <si>
    <t>ТП-1186, ввод ВЛ-0,4 кВ, ф-2</t>
  </si>
  <si>
    <t>ТП-1293, ввод ВЛ-0,4 кВ, ф-2</t>
  </si>
  <si>
    <t>ТП-145, КЛ-0,4 кВ, ф-3</t>
  </si>
  <si>
    <t>ТП-644, КЛ-0,4 кВ, ф-10</t>
  </si>
  <si>
    <t>ТП-441, ВЛ-0,4 кВ, ф-1</t>
  </si>
  <si>
    <t>ТП-1637, КЛ-0,4 кВ, ф-23</t>
  </si>
  <si>
    <t>ТП-532, КЛ-0,4 кВ, ф-3</t>
  </si>
  <si>
    <r>
      <t xml:space="preserve">ТП-1024СШ1, ТП-1322СШ1, </t>
    </r>
    <r>
      <rPr>
        <b/>
        <sz val="11"/>
        <rFont val="Calibri"/>
        <family val="2"/>
        <charset val="204"/>
        <scheme val="minor"/>
      </rPr>
      <t>ТП-1023</t>
    </r>
    <r>
      <rPr>
        <sz val="11"/>
        <rFont val="Calibri"/>
        <family val="2"/>
        <charset val="204"/>
        <scheme val="minor"/>
      </rPr>
      <t xml:space="preserve">, ТП-1022СШ1, </t>
    </r>
    <r>
      <rPr>
        <b/>
        <sz val="11"/>
        <rFont val="Calibri"/>
        <family val="2"/>
        <charset val="204"/>
        <scheme val="minor"/>
      </rPr>
      <t>ТП-1032,</t>
    </r>
    <r>
      <rPr>
        <sz val="11"/>
        <rFont val="Calibri"/>
        <family val="2"/>
        <charset val="204"/>
        <scheme val="minor"/>
      </rPr>
      <t xml:space="preserve"> ТП-1036СШ1, ТП-1001СШ1,</t>
    </r>
    <r>
      <rPr>
        <b/>
        <sz val="11"/>
        <rFont val="Calibri"/>
        <family val="2"/>
        <charset val="204"/>
        <scheme val="minor"/>
      </rPr>
      <t xml:space="preserve"> ТП-1004, ТП-1005</t>
    </r>
    <r>
      <rPr>
        <sz val="11"/>
        <rFont val="Calibri"/>
        <family val="2"/>
        <charset val="204"/>
        <scheme val="minor"/>
      </rPr>
      <t>, ТП-1006СШ1</t>
    </r>
  </si>
  <si>
    <r>
      <t>ТП-1474СШ1, ТП-1483СШ1,</t>
    </r>
    <r>
      <rPr>
        <b/>
        <sz val="11"/>
        <rFont val="Calibri"/>
        <family val="2"/>
        <charset val="204"/>
        <scheme val="minor"/>
      </rPr>
      <t>ТП-1861,</t>
    </r>
    <r>
      <rPr>
        <sz val="11"/>
        <rFont val="Calibri"/>
        <family val="2"/>
        <charset val="204"/>
        <scheme val="minor"/>
      </rPr>
      <t>ТП-1517СШ1 ТП-1536СШ1,</t>
    </r>
    <r>
      <rPr>
        <b/>
        <sz val="11"/>
        <rFont val="Calibri"/>
        <family val="2"/>
        <charset val="204"/>
        <scheme val="minor"/>
      </rPr>
      <t xml:space="preserve"> ТП-1557</t>
    </r>
    <r>
      <rPr>
        <sz val="11"/>
        <rFont val="Calibri"/>
        <family val="2"/>
        <charset val="204"/>
        <scheme val="minor"/>
      </rPr>
      <t>, ТП-1585СШ1,ТП-1589СШ1, ТП-1606СШ1,</t>
    </r>
    <r>
      <rPr>
        <b/>
        <sz val="11"/>
        <rFont val="Calibri"/>
        <family val="2"/>
        <charset val="204"/>
        <scheme val="minor"/>
      </rPr>
      <t>ТП-1628, ТП-1624</t>
    </r>
    <r>
      <rPr>
        <sz val="11"/>
        <rFont val="Calibri"/>
        <family val="2"/>
        <charset val="204"/>
        <scheme val="minor"/>
      </rPr>
      <t>, ТП-1584СШ1, ТП-1634СШ1, ТП-1598СШ1, ТП-1532СШ1, ТП-1478СШ1, ТП-1512СШ1, ТП-1545СШ1, ТП-1544СШ1</t>
    </r>
  </si>
  <si>
    <t>РП-6/ яч-4</t>
  </si>
  <si>
    <t>ТП-463, ТП-226, ТП-310, ТП-1049, ТП-497, ТП-168</t>
  </si>
  <si>
    <t>ТП-10, вводВЛ-0,4 кВ, ф-10</t>
  </si>
  <si>
    <t>ТП-170, КЛ-0,4 кВ, ф-2</t>
  </si>
  <si>
    <t>РП-21/ яч-16</t>
  </si>
  <si>
    <r>
      <rPr>
        <b/>
        <sz val="11"/>
        <rFont val="Calibri"/>
        <family val="2"/>
        <charset val="204"/>
        <scheme val="minor"/>
      </rPr>
      <t>ТП-1035</t>
    </r>
    <r>
      <rPr>
        <sz val="11"/>
        <rFont val="Calibri"/>
        <family val="2"/>
        <charset val="204"/>
        <scheme val="minor"/>
      </rPr>
      <t>, ТП-1031 СШ1, ТП-1036СШ1</t>
    </r>
  </si>
  <si>
    <t>ТП-436, вводВЛ-0,4 кВ, ф-9</t>
  </si>
  <si>
    <t>ТП-1186, вводВЛ-0,4 кВ, ф-2</t>
  </si>
  <si>
    <r>
      <t xml:space="preserve">ТП-1474СШ1, ТП-1483СШ1, </t>
    </r>
    <r>
      <rPr>
        <b/>
        <sz val="11"/>
        <rFont val="Calibri"/>
        <family val="2"/>
        <charset val="204"/>
        <scheme val="minor"/>
      </rPr>
      <t>ТП-1861</t>
    </r>
    <r>
      <rPr>
        <sz val="11"/>
        <rFont val="Calibri"/>
        <family val="2"/>
        <charset val="204"/>
        <scheme val="minor"/>
      </rPr>
      <t xml:space="preserve">, ТП-1517СШ1, ТП-1536СШ1, </t>
    </r>
    <r>
      <rPr>
        <b/>
        <sz val="11"/>
        <rFont val="Calibri"/>
        <family val="2"/>
        <charset val="204"/>
        <scheme val="minor"/>
      </rPr>
      <t>ТП-1557</t>
    </r>
    <r>
      <rPr>
        <sz val="11"/>
        <rFont val="Calibri"/>
        <family val="2"/>
        <charset val="204"/>
        <scheme val="minor"/>
      </rPr>
      <t>, ТП-1585СШ1, ТП-1589 СШ1, ТП-1606СШ1,</t>
    </r>
    <r>
      <rPr>
        <b/>
        <sz val="11"/>
        <rFont val="Calibri"/>
        <family val="2"/>
        <charset val="204"/>
        <scheme val="minor"/>
      </rPr>
      <t xml:space="preserve"> ТП-1628, ТП-1624</t>
    </r>
    <r>
      <rPr>
        <sz val="11"/>
        <rFont val="Calibri"/>
        <family val="2"/>
        <charset val="204"/>
        <scheme val="minor"/>
      </rPr>
      <t>, ТП-1584СШ1, ТП-1634СШ1. ТП-1598СШ1, ТП-1532СШ1, ТП-1478СШ1, ТП-1512СШ1, ТП-1545СШ1, ТП-1544СШ1</t>
    </r>
  </si>
  <si>
    <t>ТП-784СШ1</t>
  </si>
  <si>
    <t>ТП-126, КЛ-0,4 кВ, ф-1</t>
  </si>
  <si>
    <t>ТП-626, КЛ-0,4 кВ, ф-4,7</t>
  </si>
  <si>
    <t>ПС 110кВ Сиреневая/ яч-110</t>
  </si>
  <si>
    <t>ПС 110кВ Сиреневая/ яч-210</t>
  </si>
  <si>
    <r>
      <t xml:space="preserve">ТП-1481СШ2, </t>
    </r>
    <r>
      <rPr>
        <b/>
        <sz val="11"/>
        <rFont val="Calibri"/>
        <family val="2"/>
        <charset val="204"/>
        <scheme val="minor"/>
      </rPr>
      <t>ТП-987, ТП-1465</t>
    </r>
    <r>
      <rPr>
        <sz val="11"/>
        <rFont val="Calibri"/>
        <family val="2"/>
        <charset val="204"/>
        <scheme val="minor"/>
      </rPr>
      <t>, ТП-996СШ1</t>
    </r>
  </si>
  <si>
    <r>
      <t xml:space="preserve">ТП-1481СШ2, </t>
    </r>
    <r>
      <rPr>
        <b/>
        <sz val="11"/>
        <rFont val="Calibri"/>
        <family val="2"/>
        <charset val="204"/>
        <scheme val="minor"/>
      </rPr>
      <t>ТП-1852, ТП-988, ТП-1108, ТП-98</t>
    </r>
    <r>
      <rPr>
        <sz val="11"/>
        <rFont val="Calibri"/>
        <family val="2"/>
        <charset val="204"/>
        <scheme val="minor"/>
      </rPr>
      <t>9, ТП-996СШ2</t>
    </r>
  </si>
  <si>
    <t>РП-3/ яч-10</t>
  </si>
  <si>
    <t>ТП-607, ТП-481, ТП-186, ТП-1563, ТП-533, ТП-457</t>
  </si>
  <si>
    <t>ПС 110кВ ПРЕСС/ яч-55</t>
  </si>
  <si>
    <t>ТП-447, ТП-192. ТП-981, ТП-1520, ТП-669, ТП-507, ТП-1356, ТП-193, ТП-209, ТП-658, ТП-748</t>
  </si>
  <si>
    <t>ТП-940, КЛ-0,4 кВ, ф-8</t>
  </si>
  <si>
    <t>ТП-232, КЛ-0,4 кВ, ф-6</t>
  </si>
  <si>
    <t>ТП-1756, вводВЛ-0,4 кВ, ф-6</t>
  </si>
  <si>
    <t>ТП-1409, вводВЛ-0,4 кВ, ф-4</t>
  </si>
  <si>
    <t>ТП-17, ВЛ-0,4 кВ, ф-2</t>
  </si>
  <si>
    <t>ТП-1103, ТП-887, ТП-860, ТП-790, ТП-419, ТП-683, ТП-1841, ТП-376, ТП-320, ТП-947, ТП-1134</t>
  </si>
  <si>
    <t>ТП-419, КЛ-0,4 кВ, ф-20</t>
  </si>
  <si>
    <t>ПС 35кВ Краевая больница/ яч-1</t>
  </si>
  <si>
    <r>
      <t xml:space="preserve">ТП-1439СШ1, ТП-1466СШ1, ТП-1631СШ1, ТП-1650СШ1, </t>
    </r>
    <r>
      <rPr>
        <b/>
        <sz val="11"/>
        <rFont val="Calibri"/>
        <family val="2"/>
        <charset val="204"/>
        <scheme val="minor"/>
      </rPr>
      <t>ТП-383,ТП-361, ТП-1489, ТП-59, ТП-1386, ТП-1454, ТП-1432, ТП-1847, ТП-296, ТП-1574, ТП-423, ТП-1814, ТП-1617,ТП-279, ТП-298а. ТП-298,ТП-298б, ТП-694. ТП-498, ТП-297, ТП-1191</t>
    </r>
  </si>
  <si>
    <t>ТП-790/яч-1</t>
  </si>
  <si>
    <r>
      <rPr>
        <b/>
        <sz val="11"/>
        <rFont val="Calibri"/>
        <family val="2"/>
        <charset val="204"/>
        <scheme val="minor"/>
      </rPr>
      <t xml:space="preserve">ТП-419,ТП-320, </t>
    </r>
    <r>
      <rPr>
        <sz val="11"/>
        <rFont val="Calibri"/>
        <family val="2"/>
        <charset val="204"/>
        <scheme val="minor"/>
      </rPr>
      <t>ТП-947СШ1,</t>
    </r>
    <r>
      <rPr>
        <b/>
        <sz val="11"/>
        <rFont val="Calibri"/>
        <family val="2"/>
        <charset val="204"/>
        <scheme val="minor"/>
      </rPr>
      <t>ТП-1134</t>
    </r>
  </si>
  <si>
    <t>ТП-559, КЛ-0,4 кВ, ф-9</t>
  </si>
  <si>
    <t>РП-10/ яч-9</t>
  </si>
  <si>
    <t>ТП-449, ТП-494</t>
  </si>
  <si>
    <r>
      <rPr>
        <b/>
        <sz val="11"/>
        <rFont val="Calibri"/>
        <family val="2"/>
        <charset val="204"/>
        <scheme val="minor"/>
      </rPr>
      <t>ТП-704 СШ2, ТП-703, ТП-706, ТП-716, ПС Тяг. ТТУ, ТП-1434СШ1,ТП-886, ТП-882</t>
    </r>
    <r>
      <rPr>
        <sz val="11"/>
        <rFont val="Calibri"/>
        <family val="2"/>
        <charset val="204"/>
        <scheme val="minor"/>
      </rPr>
      <t xml:space="preserve">, ТП-879СШ1, ТП-1526 СШ2, ТП-1513СШ1, </t>
    </r>
    <r>
      <rPr>
        <b/>
        <sz val="11"/>
        <rFont val="Calibri"/>
        <family val="2"/>
        <charset val="204"/>
        <scheme val="minor"/>
      </rPr>
      <t>ТП-1768</t>
    </r>
    <r>
      <rPr>
        <sz val="11"/>
        <rFont val="Calibri"/>
        <family val="2"/>
        <charset val="204"/>
        <scheme val="minor"/>
      </rPr>
      <t xml:space="preserve">, ТП-1490СШ1, ТП-1683СШ1, РП-2 СШ1 ООО "Индустриальный" ООО "Агросибраздолье", Кислородная станция, </t>
    </r>
    <r>
      <rPr>
        <b/>
        <sz val="11"/>
        <rFont val="Calibri"/>
        <family val="2"/>
        <charset val="204"/>
        <scheme val="minor"/>
      </rPr>
      <t>ТП-1735, ТП-1607, АлтАвто, ТП-1592</t>
    </r>
    <r>
      <rPr>
        <sz val="11"/>
        <rFont val="Calibri"/>
        <family val="2"/>
        <charset val="204"/>
        <scheme val="minor"/>
      </rPr>
      <t>, РП -30СШ1</t>
    </r>
  </si>
  <si>
    <t>РП-45/ яч-18</t>
  </si>
  <si>
    <t>ТП-1377СШ1, ТП-1378СШ1, ТП-1641СШ1</t>
  </si>
  <si>
    <t>ТП-415, КЛ-0,4 кВ, ф-4</t>
  </si>
  <si>
    <t>ТП-419, КЛ-0,4 кВ, ф-6,22</t>
  </si>
  <si>
    <t>ТП-631, КЛ-0,4 кВ, ф-3</t>
  </si>
  <si>
    <r>
      <t xml:space="preserve">ТП-1474СШ1, ТП-1483СШ1, </t>
    </r>
    <r>
      <rPr>
        <b/>
        <sz val="11"/>
        <rFont val="Calibri"/>
        <family val="2"/>
        <charset val="204"/>
        <scheme val="minor"/>
      </rPr>
      <t>ТП-1861</t>
    </r>
    <r>
      <rPr>
        <sz val="11"/>
        <rFont val="Calibri"/>
        <family val="2"/>
        <charset val="204"/>
        <scheme val="minor"/>
      </rPr>
      <t>, ТП-1517СШ1, ТП-1536СШ1,</t>
    </r>
    <r>
      <rPr>
        <b/>
        <sz val="11"/>
        <rFont val="Calibri"/>
        <family val="2"/>
        <charset val="204"/>
        <scheme val="minor"/>
      </rPr>
      <t xml:space="preserve"> ТП-1557</t>
    </r>
    <r>
      <rPr>
        <sz val="11"/>
        <rFont val="Calibri"/>
        <family val="2"/>
        <charset val="204"/>
        <scheme val="minor"/>
      </rPr>
      <t>, ТП-1585СШ1, ТП-1589 СШ1, ТП-1606СШ1, ТП-1584СШ1, ТП-1634СШ1. ТП-1598СШ1, ТП-1532СШ1, ТП-1512СШ1, ТП-1545СШ1, ТП-1544СШ1</t>
    </r>
  </si>
  <si>
    <t>ТП-1093, вводВЛ-0,4 кВ, ф-4</t>
  </si>
  <si>
    <t>ТП-1151, КЛ-0,4 кВ, ф-2</t>
  </si>
  <si>
    <t>ТП-537,ввод ВЛ-0,4 кВ, ф-21</t>
  </si>
  <si>
    <t>ТП-603,ввод ВЛ-0,4 кВ, ф-4</t>
  </si>
  <si>
    <t>ТП-1861</t>
  </si>
  <si>
    <r>
      <t>ТП-1439СШ1,ТП-1466СШ1,ТП-1631СШ1, ТП-1650СШ1,</t>
    </r>
    <r>
      <rPr>
        <b/>
        <sz val="11"/>
        <rFont val="Calibri"/>
        <family val="2"/>
        <charset val="204"/>
        <scheme val="minor"/>
      </rPr>
      <t xml:space="preserve"> ТП-383</t>
    </r>
  </si>
  <si>
    <t>РП-36/ яч-16</t>
  </si>
  <si>
    <t>ТП-1324СШ1, ТП-1530СШ1, ТП-1495СШ1</t>
  </si>
  <si>
    <t>ТП-1762, КЛ-0,4 кВ, ф-27</t>
  </si>
  <si>
    <t>ТП-360, КЛ-0,4 кВ, ф-14</t>
  </si>
  <si>
    <t>ТП-870, КЛ-0,4 кВ, ф-8</t>
  </si>
  <si>
    <t>ТП-179, ВЛ-0,4 кВ, ф-1</t>
  </si>
  <si>
    <t>ПС 110кВ Подгорная/ яч-7</t>
  </si>
  <si>
    <t>РП-1/ яч-10</t>
  </si>
  <si>
    <t>ТП-182, ТП-579, ТП-1658, ТП-204, ТП-1663, ТП-194, ТП-923</t>
  </si>
  <si>
    <t>ТП-496,ввод ВЛ-0,4 кВ, ф-3</t>
  </si>
  <si>
    <t>ТП-517, КЛ-0,4 кВ, ф-1</t>
  </si>
  <si>
    <t>ТП-15,ввод ВЛ-0,4 кВ, ф-1</t>
  </si>
  <si>
    <t>ТП-1410, ВЛ-0,4 кВ, ф-1</t>
  </si>
  <si>
    <t>ТП-246, вводВЛ-0,4 кВ, ф-3</t>
  </si>
  <si>
    <t>ТП-67, вводВЛ-0,4 кВ, ф-1</t>
  </si>
  <si>
    <t>ТП-359, вводВЛ-0,4 кВ, ф-3</t>
  </si>
  <si>
    <t>ТП-8, вводВЛ-0,4 кВ, ф-10</t>
  </si>
  <si>
    <t>ТП-1300, ВЛ-0,4 кВ, ф-5</t>
  </si>
  <si>
    <t>ТП-450, вводВЛ-0,4 кВ, ф-14</t>
  </si>
  <si>
    <t>ТП-36, ВЛ-0,4 кВ, ф-9</t>
  </si>
  <si>
    <t>ТП-485, вводВЛ-0,4 кВ, ф-1</t>
  </si>
  <si>
    <t>ТП-244, ВЛ-0,4 кВ, ф-2</t>
  </si>
  <si>
    <t>ТП-197, вводВЛ-0,4 кВ, ф-3</t>
  </si>
  <si>
    <t>ТП-928, вводВЛ-0,4 кВ, ф-5</t>
  </si>
  <si>
    <t>ТП-265, вводВЛ-0,4 кВ, ф-3</t>
  </si>
  <si>
    <t>ТП-1410, вводВЛ-0,4 кВ, ф-1</t>
  </si>
  <si>
    <t>ТП-1073, вводВЛ-0,4 кВ, ф-1</t>
  </si>
  <si>
    <t>ТП-287, КЛ-0,4 кВ, ф-2</t>
  </si>
  <si>
    <t>ТП-1783, вводВЛ-0,4 кВ, ф-19</t>
  </si>
  <si>
    <t>ТП-307, вводВЛ-0,4 кВ, ф-6</t>
  </si>
  <si>
    <t>ТП-988, КЛ-0,4 кВ, ф-14</t>
  </si>
  <si>
    <t>ТП-1201, вводВЛ-0,4 кВ, ф-3</t>
  </si>
  <si>
    <t>ТП-775, КЛ-0,4 кВ, ф-14</t>
  </si>
  <si>
    <t>ПС 35кВ 2 Подъем/ яч-24</t>
  </si>
  <si>
    <r>
      <rPr>
        <sz val="11"/>
        <rFont val="Calibri"/>
        <family val="2"/>
        <charset val="204"/>
        <scheme val="minor"/>
      </rPr>
      <t>ТП-1118СШ1</t>
    </r>
    <r>
      <rPr>
        <b/>
        <sz val="11"/>
        <rFont val="Calibri"/>
        <family val="2"/>
        <charset val="204"/>
        <scheme val="minor"/>
      </rPr>
      <t>, ТП-1056, ТП-1564. ТП-49. ТП-40, ТП-838, ТП-1266, ТП-371, ТП-95, ТП-70, ТП-586</t>
    </r>
  </si>
  <si>
    <t>ТП-526, КЛ-0,4 кВ, ф-8</t>
  </si>
  <si>
    <t>ТП-781, ВЛ-0,4 кВ, ф-3</t>
  </si>
  <si>
    <t>ТП-1561, вводВЛ-0,4 кВ, ф-4</t>
  </si>
  <si>
    <t>ТП-505, КЛ-0,4 кВ, ф-1,2,3,4,5,6,7,8</t>
  </si>
  <si>
    <t>ТП-1426, вводВЛ-0,4 кВ, ф-3</t>
  </si>
  <si>
    <t>ТП-214, вводВЛ-0,4 кВ, ф-2</t>
  </si>
  <si>
    <t>ТП-411, вводВЛ-0,4 кВ, ф-1</t>
  </si>
  <si>
    <r>
      <rPr>
        <b/>
        <sz val="11"/>
        <rFont val="Calibri"/>
        <family val="2"/>
        <charset val="204"/>
        <scheme val="minor"/>
      </rPr>
      <t>ТП-942, ТП-943,</t>
    </r>
    <r>
      <rPr>
        <sz val="11"/>
        <rFont val="Calibri"/>
        <family val="2"/>
        <charset val="204"/>
        <scheme val="minor"/>
      </rPr>
      <t xml:space="preserve"> ТП-968 СШ1, </t>
    </r>
    <r>
      <rPr>
        <b/>
        <sz val="11"/>
        <rFont val="Calibri"/>
        <family val="2"/>
        <charset val="204"/>
        <scheme val="minor"/>
      </rPr>
      <t>ТП-941,ТП-991</t>
    </r>
  </si>
  <si>
    <t>РП-23/яч-8</t>
  </si>
  <si>
    <t>РП-18/яч-8</t>
  </si>
  <si>
    <t>ТП-287, ВЛ-0,4 кВ, ф-2</t>
  </si>
  <si>
    <t>ТП-687, КЛ-0,4 кВ, ф-11</t>
  </si>
  <si>
    <r>
      <t xml:space="preserve">ТП-1018СШ1,ТП-1019СШ1, </t>
    </r>
    <r>
      <rPr>
        <b/>
        <sz val="11"/>
        <rFont val="Calibri"/>
        <family val="2"/>
        <charset val="204"/>
        <scheme val="minor"/>
      </rPr>
      <t>ТП-604, ТП-268, ТП-1126, ТП-169</t>
    </r>
  </si>
  <si>
    <t>ТП-98, ввод ВЛ-0,4 кВ, ф-11</t>
  </si>
  <si>
    <t>РП -20/ яч- 8</t>
  </si>
  <si>
    <t>ТП-891, ТП-86, ТП-612, ТП-944, ТП-890, ТП-228</t>
  </si>
  <si>
    <t>ТП-928, ввод ВЛ-0,4 кВ, ф-6</t>
  </si>
  <si>
    <t>ТП-391, ВЛ-0,4 кВ, ф-1</t>
  </si>
  <si>
    <t>ТП-601, ввод ВЛ-0,4 кВ, ф-16</t>
  </si>
  <si>
    <t>РП -5/ яч- 10</t>
  </si>
  <si>
    <t>ТП-306, ТП-308, ТП-740,ТП-126</t>
  </si>
  <si>
    <t>ТП-1120, ВЛ-0,4 кВ, ф-2</t>
  </si>
  <si>
    <t>ТП-216</t>
  </si>
  <si>
    <r>
      <rPr>
        <b/>
        <sz val="11"/>
        <rFont val="Calibri"/>
        <family val="2"/>
        <charset val="204"/>
        <scheme val="minor"/>
      </rPr>
      <t>ТП-1702</t>
    </r>
    <r>
      <rPr>
        <sz val="11"/>
        <rFont val="Calibri"/>
        <family val="2"/>
        <charset val="204"/>
        <scheme val="minor"/>
      </rPr>
      <t>, ТП-1793СШ1</t>
    </r>
  </si>
  <si>
    <t>РП -41/ яч- 15</t>
  </si>
  <si>
    <t>ТП-915, КЛ-0,4 кВ, ф-1</t>
  </si>
  <si>
    <t>ТП-1239, ввод ВЛ-0,4 кВ, ф-1</t>
  </si>
  <si>
    <t>ТП-384, КЛ-0,4 кВ, ф-18</t>
  </si>
  <si>
    <t>РП -3/ яч- 1</t>
  </si>
  <si>
    <t>ТП-501, ТП -1801</t>
  </si>
  <si>
    <t>РП -3/ яч- 2</t>
  </si>
  <si>
    <t>ТП-282, ТП-283, ТП-329, ТП-649, ТП-532. ТП-580</t>
  </si>
  <si>
    <t>ПС 110кВ Солнечная поляна/ яч-303, 306</t>
  </si>
  <si>
    <t xml:space="preserve">РП-1/яч-14 </t>
  </si>
  <si>
    <r>
      <rPr>
        <b/>
        <sz val="11"/>
        <rFont val="Calibri"/>
        <family val="2"/>
        <charset val="204"/>
        <scheme val="minor"/>
      </rPr>
      <t>ТП-1383, ТП-1309, ТП-1153, ТП-1096, ТП 157, ТП-141, ТП-1284, ТП-1084, ТП-1285, ТП-1610, ТП-197</t>
    </r>
    <r>
      <rPr>
        <sz val="11"/>
        <rFont val="Calibri"/>
        <family val="2"/>
        <charset val="204"/>
        <scheme val="minor"/>
      </rPr>
      <t>, ТП-140СШ2</t>
    </r>
  </si>
  <si>
    <r>
      <rPr>
        <b/>
        <sz val="11"/>
        <rFont val="Calibri"/>
        <family val="2"/>
        <charset val="204"/>
        <scheme val="minor"/>
      </rPr>
      <t xml:space="preserve">ТП-44, ТП-44А, ТП-362, ТП-317, ТП-387А, ТП-1275, ТП-260, </t>
    </r>
    <r>
      <rPr>
        <sz val="11"/>
        <rFont val="Calibri"/>
        <family val="2"/>
        <charset val="204"/>
        <scheme val="minor"/>
      </rPr>
      <t xml:space="preserve">ТП-1756СШ2, ТП-36СШ1 </t>
    </r>
  </si>
  <si>
    <t>ТП-1401, ввод ВЛ-0,4 кВ, ф-1</t>
  </si>
  <si>
    <t>ТП-11, ввод ВЛ-0,4 кВ, ф-2</t>
  </si>
  <si>
    <t>ТП-365, ввод  ВЛ-0,4 кВ, ф-6</t>
  </si>
  <si>
    <t>ТП-933, ввод ВЛ-0,4 кВ, ф-17</t>
  </si>
  <si>
    <t>ТП-997, ввод ВЛ-0,4 кВ, ф-5</t>
  </si>
  <si>
    <t>ТП-143, КЛ-0,4 кВ, ф-8</t>
  </si>
  <si>
    <t>ТП-1033, ввод ВЛ-0,4 кВ, ф-14</t>
  </si>
  <si>
    <t>ТП-365, КЛ-0,4 кВ, ф-16</t>
  </si>
  <si>
    <t>ТП-618,  ВЛ-0,4 кВ, Ф-4</t>
  </si>
  <si>
    <t>ТП-1048, ввод ВЛ-0,4 кВ, ф-6</t>
  </si>
  <si>
    <t>ТП-247, ввод ВЛ-0,4 кВ, ф-2</t>
  </si>
  <si>
    <t>ТП-533, КЛ-0,4 кВ, ф-2</t>
  </si>
  <si>
    <t>ТП-777, КЛ-0,4 кВ, ф-18</t>
  </si>
  <si>
    <t>ТП-97, ввод ВЛ-0,4 кВ, Ф-1</t>
  </si>
  <si>
    <r>
      <t xml:space="preserve">ТП-51 СШ1, </t>
    </r>
    <r>
      <rPr>
        <b/>
        <sz val="11"/>
        <rFont val="Calibri"/>
        <family val="2"/>
        <charset val="204"/>
        <scheme val="minor"/>
      </rPr>
      <t>ТП-2, ТП-445, ТП-159, ТП-467, ТП-328, ТП-236, ТП-24, ТП-63, ТП-23</t>
    </r>
  </si>
  <si>
    <t>ТП-213, ввод ВЛ-0,4 кВ, ф-3</t>
  </si>
  <si>
    <t>ТП-700, ввод ВЛ-0,4 кВ, ф-2</t>
  </si>
  <si>
    <t>ТП-707, КЛ-0,4 кВ, ф-13</t>
  </si>
  <si>
    <t>ТП-258, ввод ВЛ-0,4 кВ, Ф-2</t>
  </si>
  <si>
    <t>ТП-1561, КЛ-0,4 кВ, ф-4</t>
  </si>
  <si>
    <t>ТП-492, КЛ-0,4, Ф-4</t>
  </si>
  <si>
    <t>ТП-1080, ввод ВЛ-0,4 кВ, ф-4</t>
  </si>
  <si>
    <t>ТП-1837, КЛ-0,4 кВ, ф-2,4</t>
  </si>
  <si>
    <t>ТП-63, ввод КЛ-0,4 кВ, ф-2</t>
  </si>
  <si>
    <t>ПС Строительная/яч-12</t>
  </si>
  <si>
    <t>ТП-1824, ТП-1844, ТП-1837</t>
  </si>
  <si>
    <t>ТП-806, КЛ-0,4 кВ, ф-10</t>
  </si>
  <si>
    <t>ТП-513, КЛ-0,4 кВ, ф-4</t>
  </si>
  <si>
    <t>ТП-1074,  КЛ-0,4 кВ, ф-1</t>
  </si>
  <si>
    <t>ТП-140, ВЛ-0,4 кВ, ф-12</t>
  </si>
  <si>
    <t>ТП-187, КЛ-0,4 кВ, ф-2</t>
  </si>
  <si>
    <t>ТП-1211, ввод КЛ-0,4 кВ, Ф-2</t>
  </si>
  <si>
    <t>ТП-98, ввод ВЛ-0,4 кВ, ф-3</t>
  </si>
  <si>
    <t>ТП-111, КЛ-0,4 кВ, ф-3</t>
  </si>
  <si>
    <t>ТП-670, КЛ-0,4 кВ, ф-10</t>
  </si>
  <si>
    <t>ТП-430, ввод ВЛ-0,4 кВ, Ф-1</t>
  </si>
  <si>
    <t>ТП-544, КЛ-0,4 кВ, ф-9</t>
  </si>
  <si>
    <t>ТП-489, ввод ВЛ-0,4 кВ, ф-2</t>
  </si>
  <si>
    <t>ТП-870, ввод ВЛ-0,4 кВ, ф-14</t>
  </si>
  <si>
    <t>ТП-338, ввод ВЛ-0,4 кВ, ф-5</t>
  </si>
  <si>
    <t>ТП-544, КЛ-0,4 кВ, ф-1</t>
  </si>
  <si>
    <t>ТП-1111, ввод ВЛ-0,4 кВ, ф-3</t>
  </si>
  <si>
    <t>ПС 110 кВ БМК /яч-49</t>
  </si>
  <si>
    <t>ТП-259, ТП-160, ТП-175, ТП-221, ТП-1541, ТП-158, ТП-325, ТП-228</t>
  </si>
  <si>
    <t>ТП-769, ввод ВЛ-0,4 кВ, ф-1</t>
  </si>
  <si>
    <t>ПС Городская 110кВ/яч-20</t>
  </si>
  <si>
    <t>ПС 110кВ Солнечная Поляна/яч-107</t>
  </si>
  <si>
    <t>ПС-110 кВ Городская/яч-10</t>
  </si>
  <si>
    <t>ТП-211, КЛ-0,4 кВ, ф-2</t>
  </si>
  <si>
    <t>РП-33/яч-10</t>
  </si>
  <si>
    <t>ТП-1448, ТП-913, ТП-1575, ТП-686, ТП-1801, ТП-393, ТП-723, ТП-378, ТП-380, ТП-851, ТП-293, ТП-1638, ТП-1508, ТП-970, ТП-1830, ТП-1061, ТП-1680, ТП-995, ТП691</t>
  </si>
  <si>
    <t>ТП-1322, ТП-1020, ТП-1021, ТП-1022, ТП-1035, ТП-1036, ТП-1031, ТП-1029, ТП-1030, ТП-1001, ТП-1013, ТП-1014, ТП-1006, ТП-1024, ТП-1852, ТП-988, ТП-989, ТП-996, ТП-1474, ТП-1483, ТП-1517, ТП-1536, ТП-1585, ТП-1589, ТП-1606, ТП-1512, ТП-1545, ТП-1544, ТП-1478, ТП-1532, ТП-1584, ТП-1634, ТП-1598, ТП-1478, ТП-1719, ТП-1762,ТП-1720, ТП-1711, ТП-1712, ТП-1713, ТП-1724, ТП-1725, ТП-1646, ТП-1721, ТП-1722, ТП-1637, ТП-1702, ТП-1793</t>
  </si>
  <si>
    <t>ТП-513, ввод ВЛ-0,4 кВ, ф-2</t>
  </si>
  <si>
    <t>ТП-264, ввод ВЛ-0,4 кВ, ф-4</t>
  </si>
  <si>
    <t>ТП-41, ввод ВЛ-0,4 кВ, ф-4</t>
  </si>
  <si>
    <t>ТП-1267, КЛ-0,4 кВ, ф-1</t>
  </si>
  <si>
    <t>ПС 35 кВ Краевая больница/яч-11</t>
  </si>
  <si>
    <t>ПС 110 кВ Сиреневая/Т-2</t>
  </si>
  <si>
    <r>
      <rPr>
        <b/>
        <sz val="11"/>
        <rFont val="Calibri"/>
        <family val="2"/>
        <charset val="204"/>
        <scheme val="minor"/>
      </rPr>
      <t>ТП-356, ТП-980,</t>
    </r>
    <r>
      <rPr>
        <sz val="11"/>
        <rFont val="Calibri"/>
        <family val="2"/>
        <charset val="204"/>
        <scheme val="minor"/>
      </rPr>
      <t xml:space="preserve"> ТП-1439СШ1, ТП-1466СШ1, ТП-1631СШ1, ТП-1650СШ1, </t>
    </r>
  </si>
  <si>
    <t>ТП-1505, КЛ-0,4 кВ, ф-15</t>
  </si>
  <si>
    <t>ТП-382, ввод ВЛ-0,4 кВ, ф-6</t>
  </si>
  <si>
    <t>ТП-849, КЛ-0,4 кВ, ф-4</t>
  </si>
  <si>
    <t>ТП-1106, ввод ВЛ-0,4кВ,ф-2</t>
  </si>
  <si>
    <t>РП 40/ яч-6</t>
  </si>
  <si>
    <t>ТП-41, КЛ-0,4 кВ, ф-4</t>
  </si>
  <si>
    <t>ТП-1844, КЛ-0,4 кВ, ф-2</t>
  </si>
  <si>
    <t>ТП-6, ввод ВЛ-0,4 кВ, ф-3</t>
  </si>
  <si>
    <t>ТП-8 СШ1</t>
  </si>
  <si>
    <t>ПС 110 кВ Восточная/ яч-27</t>
  </si>
  <si>
    <r>
      <rPr>
        <b/>
        <sz val="11"/>
        <rFont val="Calibri"/>
        <family val="2"/>
        <charset val="204"/>
        <scheme val="minor"/>
      </rPr>
      <t>ТП-234,</t>
    </r>
    <r>
      <rPr>
        <sz val="11"/>
        <rFont val="Calibri"/>
        <family val="2"/>
        <charset val="204"/>
        <scheme val="minor"/>
      </rPr>
      <t xml:space="preserve"> ТП-652СШ2, ТП-28СШ1, ТП-585СШ1, </t>
    </r>
    <r>
      <rPr>
        <b/>
        <sz val="11"/>
        <rFont val="Calibri"/>
        <family val="2"/>
        <charset val="204"/>
        <scheme val="minor"/>
      </rPr>
      <t>ТП-524, ТП-233, ТП-685,</t>
    </r>
    <r>
      <rPr>
        <sz val="11"/>
        <rFont val="Calibri"/>
        <family val="2"/>
        <charset val="204"/>
        <scheme val="minor"/>
      </rPr>
      <t xml:space="preserve"> ТП-212СШ2, ТП-631СШ1,</t>
    </r>
    <r>
      <rPr>
        <b/>
        <sz val="11"/>
        <rFont val="Calibri"/>
        <family val="2"/>
        <charset val="204"/>
        <scheme val="minor"/>
      </rPr>
      <t>ТП-581, ТП-707, ТП-1318, ТП-1427</t>
    </r>
  </si>
  <si>
    <t>ТП-8, КЛ-0,4 кВ, ф-1</t>
  </si>
  <si>
    <t>ТП-331, ВЛ-0,4 кВ, ф-1</t>
  </si>
  <si>
    <t>ТП-518, КЛ-0,4 кВ, ф-16</t>
  </si>
  <si>
    <t>ТП-1783, СШ2</t>
  </si>
  <si>
    <t>ТП-133, ВЛ-0,4 кВ, Ф-8</t>
  </si>
  <si>
    <t>ТП-602, ВЛ-0,4 кВ, Ф-3</t>
  </si>
  <si>
    <t>ТП-20, ВЛ-0,4 кВ, Ф-3</t>
  </si>
  <si>
    <t>ТП-1090, РУ-0,4 кВ, Ф-1,2</t>
  </si>
  <si>
    <t>ТП-307, ВЛ-0,4 кВ, Ф-3</t>
  </si>
  <si>
    <t>ТП-933, ВЛ-0,4 кВ, Ф-17</t>
  </si>
  <si>
    <t>ТП-1318, ВЛ-0,4 кВ, Ф-16</t>
  </si>
  <si>
    <t>ТП-830, ВЛ-0,4 кВ, Ф-3</t>
  </si>
  <si>
    <t>ТП-1084, ввод ВЛ-0,4 кВ, Ф-4</t>
  </si>
  <si>
    <t>ТП-508, СШ1</t>
  </si>
  <si>
    <t>ТП-1113, ВЛ-0,4 кВ, Ф-3</t>
  </si>
  <si>
    <t>ТП-294, ввод ВЛ-0,4 кВ, Ф-4</t>
  </si>
  <si>
    <t>ТП-546, КЛ-0,4 кВ, Ф-2</t>
  </si>
  <si>
    <t>ТП-388,ТП-1469, ТП-1757, ТП-1160, ТП-258, ТП-271, ТП-253</t>
  </si>
  <si>
    <t>ТП-112, ТП-10, ТП-53, ТП-894, ТП-682, ТП-441, ТП-1127, ТП-98, ТП-1120, ТП-1456, ТП-1456, ТП-1458, ТП-61, ТП-1295</t>
  </si>
  <si>
    <t>ТП-44, ТП-76, ТП-362, ТП-317, ТП-387, ТП-1275, ТП-1756</t>
  </si>
  <si>
    <t>ТП-97, ввод ВЛ-0,4 кВ, ф-4</t>
  </si>
  <si>
    <t>ТП-20, ввод ВЛ-0,4 кВ, ф-3</t>
  </si>
  <si>
    <t>ТП-390, ввод ВЛ-0,4 кВ, ф-4</t>
  </si>
  <si>
    <t>ТП-1386, ввод ВЛ-0,4 кВ, ф-3</t>
  </si>
  <si>
    <t>ТП-355, ввод ВЛ-0,4 кВ, ф-16</t>
  </si>
  <si>
    <t>ТП-294, ввод ВЛ-0,4 кВ, Ф-1</t>
  </si>
  <si>
    <t>ТП-988, ввод ВЛ-0,4 кВ, ф-28</t>
  </si>
  <si>
    <t>ТП-189, ввод ВЛ-0,4 кВ, ф-2</t>
  </si>
  <si>
    <t>РП 26/ яч-19</t>
  </si>
  <si>
    <t>ТП-10, ТП-682, ТП-441, ТП-1127, ТП-98, ТП-247, ТП-1090, ТП-20, ТП-1129, ТП-1080, ТП-1244, ТП-249, ТП-572, ТП-246</t>
  </si>
  <si>
    <t>ТП-1276, ввод ВЛ-0,4 кВ, ф-2</t>
  </si>
  <si>
    <r>
      <t>ТП-1481СШ1,</t>
    </r>
    <r>
      <rPr>
        <b/>
        <sz val="11"/>
        <rFont val="Calibri"/>
        <family val="2"/>
        <charset val="204"/>
        <scheme val="minor"/>
      </rPr>
      <t>ТП-1852, ТП-988, ТП-1108, ТП-989</t>
    </r>
    <r>
      <rPr>
        <sz val="11"/>
        <rFont val="Calibri"/>
        <family val="2"/>
        <charset val="204"/>
        <scheme val="minor"/>
      </rPr>
      <t>, ТП-996СШ1</t>
    </r>
  </si>
  <si>
    <t>ТП-536, КЛ-0,4, ф-10</t>
  </si>
  <si>
    <t>РП 10/ яч-7</t>
  </si>
  <si>
    <t>РП 10/ яч-13</t>
  </si>
  <si>
    <t>ПС 35 кВ 2-ый подъем СШ2</t>
  </si>
  <si>
    <t>ТП-1084, ввод ВЛ-0,4кВ,ф-4</t>
  </si>
  <si>
    <t>ТП-956, ввод ВЛ-0,4кВ,ф-8</t>
  </si>
  <si>
    <t>ТП-181, ВЛ-0,4 кВ, Ф-4</t>
  </si>
  <si>
    <t>ТП-466,ТП-827, ТП-1582, ТП-564, ТП-142, ТП-830,ТП-424, ТП-815</t>
  </si>
  <si>
    <t>ТП-493,ТП-305, ТП-408, ТП-1056, ТП-1564, ТП-49, ТП-40, ТП-1118, ТП-838, ТП-1266, ТП-371, ТП-95, ТП-70, ТП-586, ТП-1311, ТП-712, ТП-713, ТП-1450, ТП-938, ТП-710, ТП-1105, ТП-937, ТП-324, ТП-893, ТП-606, ТП-346, ТП-200, ТП-1106, ТП-1003, ТП-50. ТП-997, ТП-303, ТП-867</t>
  </si>
  <si>
    <t>ТП-997, КЛ-0,4 кВ, Ф-5</t>
  </si>
  <si>
    <t>ТП-216, ВЛ-0,4 кВ, Ф-1</t>
  </si>
  <si>
    <t>ТП-953, КЛ-0,4 кВ, Ф-7</t>
  </si>
  <si>
    <t>ТП-728, ввод ВЛ-0,4кВ,ф-3</t>
  </si>
  <si>
    <t>ТП-200, КЛ-0,4 кВ, ф-2</t>
  </si>
  <si>
    <t>ТП 1844, КЛ- 0.4кВ,ф-3</t>
  </si>
  <si>
    <t>ТП-497, КЛ-0,4 кВ, ф-13</t>
  </si>
  <si>
    <t>ТП-826, КЛ-0,4 кВ, ф-12</t>
  </si>
  <si>
    <t>ТП-1433, ВЛ-0,4 кВ, Ф-7</t>
  </si>
  <si>
    <t>ПС 110 кВ Опорная/ яч- 21</t>
  </si>
  <si>
    <t>ПС 35 кВ 1-ый подъем/ яч-17</t>
  </si>
  <si>
    <t>ТП-1244, ВЛ-0,4 кВ, ф-4</t>
  </si>
  <si>
    <t>ТП-20, ВЛ-0,4 кВ, ф-3</t>
  </si>
  <si>
    <t>ТП-253, ВЛ-0,4 кВ, ф-3</t>
  </si>
  <si>
    <t>ТП-1458, ввод ВЛ-0,4 кВ, Ф-1</t>
  </si>
  <si>
    <t>ТП-59, ввод ВЛ-0,4 кВ, Ф-2</t>
  </si>
  <si>
    <t>ТП-134, ввод ВЛ-0,4 кВ, Ф-2</t>
  </si>
  <si>
    <t>ТП-134, ввод ВЛ-0,4 кВ, Ф-4</t>
  </si>
  <si>
    <t>ТП-618, ввод ВЛ-0,4 кВ, Ф-4</t>
  </si>
  <si>
    <t>ТП-354, ввод ВЛ-0,4 кВ, Ф-2</t>
  </si>
  <si>
    <t>ТП-10, ввод ВЛ-0,4 кВ, Ф-5</t>
  </si>
  <si>
    <t>ТП-190, ввод ВЛ-0,4 кВ, Ф-1</t>
  </si>
  <si>
    <t>ТП-769, ввод ВЛ-0,4 кВ, Ф-2</t>
  </si>
  <si>
    <t>ТП-956, ввод  ВЛ-0,4кВ,ф-8</t>
  </si>
  <si>
    <t>ТП-664, ввод КЛ-0,4 кВ, ф-6</t>
  </si>
  <si>
    <t>ТП-1505, ВЛ-0,4кВ,ф-15</t>
  </si>
  <si>
    <t>ТП-836, КЛ-0,4 кВ, ф-2</t>
  </si>
  <si>
    <t>ТП 1553, КЛ-0,4 кВ, ф-25</t>
  </si>
  <si>
    <t>ТП-115</t>
  </si>
  <si>
    <t>ТП 1220, КЛ-0,4 кВ, ф-11</t>
  </si>
  <si>
    <t>РП-4/ яч- 6</t>
  </si>
  <si>
    <t>ТП-333, ТП-340, ТП-284. ТП-339. ТП-293, ТП-280, ТП-329, ТП-283. ТП-282, ТП-281</t>
  </si>
  <si>
    <t>РП-15/ яч- 8</t>
  </si>
  <si>
    <t>ТП-842, ТП-701, ТП-370, ТП-315, ТП-549, ТП-270. ТП-681</t>
  </si>
  <si>
    <t>ТП-211, ВЛ-0,4 кВ, Ф-2</t>
  </si>
  <si>
    <t>ТП-508, КЛ-0,4кВ, ф-1,2,3,4</t>
  </si>
  <si>
    <t>ТП-1056, ВЛ-0,4 кВ, Ф-8</t>
  </si>
  <si>
    <t>РП 17/ яч-12</t>
  </si>
  <si>
    <t>ПС 110 кВ Солнечная поляна/ яч-107</t>
  </si>
  <si>
    <t>ПС 110 кВ Солнечная поляна/ яч-206</t>
  </si>
  <si>
    <t>РП 25/ яч-9</t>
  </si>
  <si>
    <t>ПС 110 кВ Юго-Западная/ яч. 21</t>
  </si>
  <si>
    <t>ТП-927, ТП-880, ТП-881, ТП-884</t>
  </si>
  <si>
    <t>ТП-1834, ТП-1837, ТП-1844</t>
  </si>
  <si>
    <t>ТП-1566, ТП-1835</t>
  </si>
  <si>
    <t>ТП-1038, ТП-1039, ТП-1510</t>
  </si>
  <si>
    <t>ТП-675, ТП-676, ТП-678, ТП-689, ТП-759</t>
  </si>
  <si>
    <t>ТП -84, КЛ-0,4 кВ, ф-2</t>
  </si>
  <si>
    <t>ТП-215, ввод КЛ-0,4 кВ, ф-12</t>
  </si>
  <si>
    <t>ТП-1074 СШ1</t>
  </si>
  <si>
    <t>ТП-41, ВЛ-0,4 кВ, Ф-4</t>
  </si>
  <si>
    <t>ТП 1517, КЛ 0.4кВ, ф-27</t>
  </si>
  <si>
    <t>ТП-956, ВЛ-0,4 кВ, ф-8</t>
  </si>
  <si>
    <t>РП-17 СШ1</t>
  </si>
  <si>
    <t>ТП-1501, ТП-1226, ТП-918, ТП-916, ТП-762, ТП-763, ТП-764, ТП-765, ТП-766, ТП-767, ТП-768, ТП-800</t>
  </si>
  <si>
    <t>ТП-564, ввод ВЛ-0,4 кВ, ф-17</t>
  </si>
  <si>
    <t>ТП-941 СШ2</t>
  </si>
  <si>
    <t>РП-5/ яч- 15</t>
  </si>
  <si>
    <t>ТП-216, ввод ВЛ-0,4 кВ, ф-4</t>
  </si>
  <si>
    <t>Перегорел предохранитель</t>
  </si>
  <si>
    <t>Заменили предохранитель</t>
  </si>
  <si>
    <t>Обрыв устранен</t>
  </si>
  <si>
    <t>Повреждение КЛ-0,4кВ</t>
  </si>
  <si>
    <t>Включили по резерву</t>
  </si>
  <si>
    <t>Сообщено потребителю</t>
  </si>
  <si>
    <t>Обрыв ВЛ-0,4кВ</t>
  </si>
  <si>
    <t>Отключение автомата</t>
  </si>
  <si>
    <t>Включили автомат</t>
  </si>
  <si>
    <t>Дефект оборудования</t>
  </si>
  <si>
    <t>Дефект устранен</t>
  </si>
  <si>
    <t>Воздействие неизвестных</t>
  </si>
  <si>
    <t>Напряжение подано</t>
  </si>
  <si>
    <t>Повреждение КЛ-6кВ</t>
  </si>
  <si>
    <t>Повреждение КЛ-10кВ</t>
  </si>
  <si>
    <t>Обрыв ВЛ-6кВ</t>
  </si>
  <si>
    <t>Обрыв ВЛ-10кВ</t>
  </si>
  <si>
    <t>Повреждение в ведомственных сетях</t>
  </si>
  <si>
    <t>Сообщено потребителю. Включено по резерву</t>
  </si>
  <si>
    <t>Воздействие животного</t>
  </si>
  <si>
    <t>Порвана КЛ-6кВ</t>
  </si>
  <si>
    <t>Порвана КЛ-10кВ</t>
  </si>
  <si>
    <t>Повреждение ВЛ-6кВ</t>
  </si>
  <si>
    <t>Отключение в сетях Филиал ПАО "МРСК Сибири"-"Алтайэнерго"</t>
  </si>
  <si>
    <t>Обрыв ввода ВЛ-0,4кВ потребителя</t>
  </si>
  <si>
    <t>Номер прекращения передачи 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</si>
  <si>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</si>
  <si>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</si>
  <si>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Мероприятия по востановлению электроснабжения объектов электросетевого хозяйства</t>
  </si>
  <si>
    <t>Причина прекращению передачи электрической энергии объектам электросетевого хозяйства сетевой организации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</si>
  <si>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
об объеме недопоставленной в результате аварийных отключений электрической энергии;
 (п.№ 11 пп" б" абзац 13-14)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</si>
</sst>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&quot;, &quot;mm&quot;, &quot;yyyy&quot;.&quot;mm&quot;.&quot;dd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0" fontId="10" fillId="0" borderId="0">
      <alignment vertical="top"/>
    </xf>
    <xf numFmtId="0" fontId="14" fillId="0" borderId="0" applyFill="0" applyProtection="0"/>
    <xf numFmtId="0" fontId="15" fillId="0" borderId="0" applyFill="0" applyProtection="0"/>
    <xf numFmtId="0" fontId="4" fillId="0" borderId="0"/>
    <xf numFmtId="0" fontId="14" fillId="0" borderId="0" applyFill="0" applyProtection="0"/>
  </cellStyleXfs>
  <cellXfs count="41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0" fontId="7" fillId="0" borderId="0" xfId="0" applyFont="1" applyFill="1" applyAlignment="1">
      <alignment wrapText="1"/>
    </xf>
    <xf numFmtId="165" fontId="0" fillId="0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8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0" xfId="0" applyFont="1"/>
    <xf numFmtId="14" fontId="0" fillId="0" borderId="0" xfId="0" applyNumberFormat="1"/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1" fontId="0" fillId="0" borderId="7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1">
    <cellStyle name="Normal" xfId="1"/>
    <cellStyle name="Обычный" xfId="0" builtinId="0"/>
    <cellStyle name="Обычный 2" xfId="2"/>
    <cellStyle name="Обычный 2 2" xfId="5"/>
    <cellStyle name="Обычный 3" xfId="3"/>
    <cellStyle name="Обычный 3 2" xfId="9"/>
    <cellStyle name="Обычный 4" xfId="4"/>
    <cellStyle name="Обычный 5" xfId="6"/>
    <cellStyle name="Обычный 6" xfId="7"/>
    <cellStyle name="Обычный 7" xfId="8"/>
    <cellStyle name="Обычный 7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1048177"/>
  <sheetViews>
    <sheetView tabSelected="1" zoomScale="75" zoomScaleNormal="75" workbookViewId="0">
      <selection activeCell="K2" sqref="K2"/>
    </sheetView>
  </sheetViews>
  <sheetFormatPr defaultRowHeight="16.5" outlineLevelCol="2" x14ac:dyDescent="0.3"/>
  <cols>
    <col min="1" max="1" width="10.7109375" style="1" customWidth="1"/>
    <col min="2" max="2" width="34.7109375" style="1" customWidth="1"/>
    <col min="3" max="3" width="18.28515625" style="1" customWidth="1" outlineLevel="1"/>
    <col min="4" max="4" width="18.5703125" style="1" customWidth="1" outlineLevel="1"/>
    <col min="5" max="5" width="66.42578125" style="3" customWidth="1" outlineLevel="2"/>
    <col min="6" max="6" width="32.7109375" style="14" customWidth="1"/>
    <col min="7" max="7" width="26.42578125" style="14" customWidth="1"/>
    <col min="8" max="8" width="17.28515625" style="1" customWidth="1"/>
    <col min="9" max="16384" width="9.140625" style="1"/>
  </cols>
  <sheetData>
    <row r="1" spans="1:8" ht="84" customHeight="1" thickBot="1" x14ac:dyDescent="0.35">
      <c r="A1" s="39" t="s">
        <v>1264</v>
      </c>
      <c r="B1" s="40"/>
      <c r="C1" s="40"/>
      <c r="D1" s="40"/>
      <c r="E1" s="40"/>
      <c r="F1" s="40"/>
      <c r="G1" s="40"/>
    </row>
    <row r="2" spans="1:8" ht="264.75" customHeight="1" thickBot="1" x14ac:dyDescent="0.35">
      <c r="A2" s="15" t="s">
        <v>1259</v>
      </c>
      <c r="B2" s="15" t="s">
        <v>0</v>
      </c>
      <c r="C2" s="15" t="s">
        <v>1</v>
      </c>
      <c r="D2" s="15" t="s">
        <v>2</v>
      </c>
      <c r="E2" s="16" t="s">
        <v>1260</v>
      </c>
      <c r="F2" s="16" t="s">
        <v>1263</v>
      </c>
      <c r="G2" s="16" t="s">
        <v>1262</v>
      </c>
      <c r="H2" s="36" t="s">
        <v>1261</v>
      </c>
    </row>
    <row r="3" spans="1:8" ht="17.25" thickBot="1" x14ac:dyDescent="0.35">
      <c r="A3" s="6">
        <v>1</v>
      </c>
      <c r="B3" s="6">
        <v>2</v>
      </c>
      <c r="C3" s="6">
        <v>3</v>
      </c>
      <c r="D3" s="6">
        <v>4</v>
      </c>
      <c r="E3" s="6">
        <v>5</v>
      </c>
      <c r="F3" s="33">
        <v>6</v>
      </c>
      <c r="G3" s="33">
        <v>7</v>
      </c>
      <c r="H3" s="33">
        <v>8</v>
      </c>
    </row>
    <row r="4" spans="1:8" ht="45" x14ac:dyDescent="0.3">
      <c r="A4" s="25">
        <v>1</v>
      </c>
      <c r="B4" s="24" t="s">
        <v>16</v>
      </c>
      <c r="C4" s="18">
        <v>43102.695833333331</v>
      </c>
      <c r="D4" s="18">
        <v>43102.709722222222</v>
      </c>
      <c r="E4" s="19" t="s">
        <v>23</v>
      </c>
      <c r="F4" s="24" t="s">
        <v>1248</v>
      </c>
      <c r="G4" s="24" t="s">
        <v>1238</v>
      </c>
      <c r="H4" s="21">
        <v>1007</v>
      </c>
    </row>
    <row r="5" spans="1:8" x14ac:dyDescent="0.3">
      <c r="A5" s="27">
        <v>2</v>
      </c>
      <c r="B5" s="31" t="s">
        <v>32</v>
      </c>
      <c r="C5" s="28">
        <v>43103.40625</v>
      </c>
      <c r="D5" s="28">
        <v>43103.43472222222</v>
      </c>
      <c r="E5" s="29" t="str">
        <f>B5</f>
        <v>ТП-419, КЛ-0,4 кВ, ф-25</v>
      </c>
      <c r="F5" s="31" t="s">
        <v>1234</v>
      </c>
      <c r="G5" s="31" t="s">
        <v>1235</v>
      </c>
      <c r="H5" s="17">
        <v>23</v>
      </c>
    </row>
    <row r="6" spans="1:8" x14ac:dyDescent="0.3">
      <c r="A6" s="27">
        <v>3</v>
      </c>
      <c r="B6" s="26" t="s">
        <v>24</v>
      </c>
      <c r="C6" s="28">
        <v>43103.703472222223</v>
      </c>
      <c r="D6" s="28">
        <v>43103.737500000003</v>
      </c>
      <c r="E6" s="29" t="s">
        <v>17</v>
      </c>
      <c r="F6" s="26" t="s">
        <v>1248</v>
      </c>
      <c r="G6" s="26" t="s">
        <v>1238</v>
      </c>
      <c r="H6" s="17">
        <v>280</v>
      </c>
    </row>
    <row r="7" spans="1:8" x14ac:dyDescent="0.3">
      <c r="A7" s="27">
        <v>4</v>
      </c>
      <c r="B7" s="26" t="s">
        <v>26</v>
      </c>
      <c r="C7" s="28">
        <v>43104.411111111112</v>
      </c>
      <c r="D7" s="28">
        <v>43104.438888888886</v>
      </c>
      <c r="E7" s="29" t="s">
        <v>19</v>
      </c>
      <c r="F7" s="26" t="s">
        <v>1248</v>
      </c>
      <c r="G7" s="26" t="s">
        <v>1238</v>
      </c>
      <c r="H7" s="17">
        <v>353</v>
      </c>
    </row>
    <row r="8" spans="1:8" x14ac:dyDescent="0.3">
      <c r="A8" s="27">
        <v>5</v>
      </c>
      <c r="B8" s="26" t="s">
        <v>25</v>
      </c>
      <c r="C8" s="28">
        <v>43104.411111111112</v>
      </c>
      <c r="D8" s="28">
        <v>43104.425694444442</v>
      </c>
      <c r="E8" s="29" t="s">
        <v>18</v>
      </c>
      <c r="F8" s="26" t="s">
        <v>1248</v>
      </c>
      <c r="G8" s="26" t="s">
        <v>1238</v>
      </c>
      <c r="H8" s="17">
        <v>26</v>
      </c>
    </row>
    <row r="9" spans="1:8" x14ac:dyDescent="0.3">
      <c r="A9" s="27">
        <v>6</v>
      </c>
      <c r="B9" s="31" t="s">
        <v>33</v>
      </c>
      <c r="C9" s="28">
        <v>43109.871527777781</v>
      </c>
      <c r="D9" s="28">
        <v>43109.897222222222</v>
      </c>
      <c r="E9" s="29" t="str">
        <f t="shared" ref="E9:E14" si="0">B9</f>
        <v>ТП-884, КЛ-0,4 кВ, ф-3</v>
      </c>
      <c r="F9" s="31" t="s">
        <v>1234</v>
      </c>
      <c r="G9" s="31" t="s">
        <v>1235</v>
      </c>
      <c r="H9" s="17">
        <v>18</v>
      </c>
    </row>
    <row r="10" spans="1:8" ht="30" x14ac:dyDescent="0.3">
      <c r="A10" s="27">
        <v>7</v>
      </c>
      <c r="B10" s="31" t="s">
        <v>47</v>
      </c>
      <c r="C10" s="28">
        <v>43110.739583333336</v>
      </c>
      <c r="D10" s="28">
        <v>43110.807638888888</v>
      </c>
      <c r="E10" s="29" t="str">
        <f t="shared" si="0"/>
        <v>ТП-756, ввод ВЛ-0,4 кВ, ф-1</v>
      </c>
      <c r="F10" s="31" t="s">
        <v>1258</v>
      </c>
      <c r="G10" s="31" t="s">
        <v>1236</v>
      </c>
      <c r="H10" s="17">
        <v>10</v>
      </c>
    </row>
    <row r="11" spans="1:8" x14ac:dyDescent="0.3">
      <c r="A11" s="27">
        <v>8</v>
      </c>
      <c r="B11" s="31" t="s">
        <v>36</v>
      </c>
      <c r="C11" s="28">
        <v>43111.059027777781</v>
      </c>
      <c r="D11" s="28">
        <v>43111.1875</v>
      </c>
      <c r="E11" s="29" t="str">
        <f t="shared" si="0"/>
        <v>ТП-1019, КЛ-0,4 кВ, ф-7</v>
      </c>
      <c r="F11" s="31" t="s">
        <v>1234</v>
      </c>
      <c r="G11" s="31" t="s">
        <v>1235</v>
      </c>
      <c r="H11" s="17">
        <v>17</v>
      </c>
    </row>
    <row r="12" spans="1:8" x14ac:dyDescent="0.3">
      <c r="A12" s="27">
        <v>9</v>
      </c>
      <c r="B12" s="31" t="s">
        <v>37</v>
      </c>
      <c r="C12" s="28">
        <v>43111.263888888891</v>
      </c>
      <c r="D12" s="28">
        <v>43111.291666666664</v>
      </c>
      <c r="E12" s="29" t="str">
        <f t="shared" si="0"/>
        <v>ТП-263, КЛ-0,4 кВ, ф-4</v>
      </c>
      <c r="F12" s="31" t="s">
        <v>1234</v>
      </c>
      <c r="G12" s="31" t="s">
        <v>1235</v>
      </c>
      <c r="H12" s="17">
        <v>15</v>
      </c>
    </row>
    <row r="13" spans="1:8" x14ac:dyDescent="0.3">
      <c r="A13" s="27">
        <v>10</v>
      </c>
      <c r="B13" s="31" t="s">
        <v>34</v>
      </c>
      <c r="C13" s="28">
        <v>43111.897916666669</v>
      </c>
      <c r="D13" s="28">
        <v>43112.010416666664</v>
      </c>
      <c r="E13" s="29" t="str">
        <f t="shared" si="0"/>
        <v>ТП-441, КЛ-0,4 кВ, ф-1</v>
      </c>
      <c r="F13" s="31" t="s">
        <v>1234</v>
      </c>
      <c r="G13" s="31" t="s">
        <v>1235</v>
      </c>
      <c r="H13" s="17">
        <v>13</v>
      </c>
    </row>
    <row r="14" spans="1:8" x14ac:dyDescent="0.3">
      <c r="A14" s="27">
        <v>11</v>
      </c>
      <c r="B14" s="31" t="s">
        <v>35</v>
      </c>
      <c r="C14" s="28">
        <v>43111.899305555555</v>
      </c>
      <c r="D14" s="28">
        <v>43112.042361111111</v>
      </c>
      <c r="E14" s="29" t="str">
        <f t="shared" si="0"/>
        <v>ТП-1318, КЛ-0,4 кВ, ф-16</v>
      </c>
      <c r="F14" s="31" t="s">
        <v>1234</v>
      </c>
      <c r="G14" s="31" t="s">
        <v>1235</v>
      </c>
      <c r="H14" s="17">
        <v>25</v>
      </c>
    </row>
    <row r="15" spans="1:8" ht="45" x14ac:dyDescent="0.3">
      <c r="A15" s="27">
        <v>12</v>
      </c>
      <c r="B15" s="26" t="s">
        <v>15</v>
      </c>
      <c r="C15" s="28">
        <v>43111.925000000003</v>
      </c>
      <c r="D15" s="28">
        <v>43111.986111111109</v>
      </c>
      <c r="E15" s="30" t="s">
        <v>20</v>
      </c>
      <c r="F15" s="26" t="s">
        <v>59</v>
      </c>
      <c r="G15" s="26" t="s">
        <v>1246</v>
      </c>
      <c r="H15" s="17">
        <v>2239</v>
      </c>
    </row>
    <row r="16" spans="1:8" ht="30" x14ac:dyDescent="0.3">
      <c r="A16" s="27">
        <v>13</v>
      </c>
      <c r="B16" s="31" t="s">
        <v>48</v>
      </c>
      <c r="C16" s="28">
        <v>43111.96875</v>
      </c>
      <c r="D16" s="28">
        <v>43112.029166666667</v>
      </c>
      <c r="E16" s="29" t="str">
        <f t="shared" ref="E16:E23" si="1">B16</f>
        <v>ТП-1348, ввод ВЛ-0,4 кВ, ф-1</v>
      </c>
      <c r="F16" s="31" t="s">
        <v>1258</v>
      </c>
      <c r="G16" s="31" t="s">
        <v>1236</v>
      </c>
      <c r="H16" s="17">
        <v>15</v>
      </c>
    </row>
    <row r="17" spans="1:8" ht="30" x14ac:dyDescent="0.3">
      <c r="A17" s="27">
        <v>14</v>
      </c>
      <c r="B17" s="31" t="s">
        <v>49</v>
      </c>
      <c r="C17" s="28">
        <v>43112.336111111108</v>
      </c>
      <c r="D17" s="28">
        <v>43112.380555555559</v>
      </c>
      <c r="E17" s="29" t="str">
        <f t="shared" si="1"/>
        <v>ТП-1084, ввод ВЛ-0,4 кВ, ф-3</v>
      </c>
      <c r="F17" s="31" t="s">
        <v>1258</v>
      </c>
      <c r="G17" s="31" t="s">
        <v>1236</v>
      </c>
      <c r="H17" s="17">
        <v>25</v>
      </c>
    </row>
    <row r="18" spans="1:8" ht="30" x14ac:dyDescent="0.3">
      <c r="A18" s="27">
        <v>15</v>
      </c>
      <c r="B18" s="31" t="s">
        <v>50</v>
      </c>
      <c r="C18" s="28">
        <v>43112.396527777775</v>
      </c>
      <c r="D18" s="28">
        <v>43112.443749999999</v>
      </c>
      <c r="E18" s="29" t="str">
        <f t="shared" si="1"/>
        <v>ТП-179, ввод ВЛ-0,4 кВ, ф-1</v>
      </c>
      <c r="F18" s="31" t="s">
        <v>1258</v>
      </c>
      <c r="G18" s="31" t="s">
        <v>1236</v>
      </c>
      <c r="H18" s="17">
        <v>33</v>
      </c>
    </row>
    <row r="19" spans="1:8" ht="30" x14ac:dyDescent="0.3">
      <c r="A19" s="27">
        <v>16</v>
      </c>
      <c r="B19" s="31" t="s">
        <v>51</v>
      </c>
      <c r="C19" s="28">
        <v>43112.469444444447</v>
      </c>
      <c r="D19" s="28">
        <v>43112.527777777781</v>
      </c>
      <c r="E19" s="29" t="str">
        <f t="shared" si="1"/>
        <v>ТП-98, ввод ВЛ-0,4 кВ, ф-1</v>
      </c>
      <c r="F19" s="31" t="s">
        <v>1258</v>
      </c>
      <c r="G19" s="31" t="s">
        <v>1236</v>
      </c>
      <c r="H19" s="17">
        <v>11</v>
      </c>
    </row>
    <row r="20" spans="1:8" ht="30" x14ac:dyDescent="0.3">
      <c r="A20" s="27">
        <v>17</v>
      </c>
      <c r="B20" s="31" t="s">
        <v>52</v>
      </c>
      <c r="C20" s="28">
        <v>43112.724999999999</v>
      </c>
      <c r="D20" s="28">
        <v>43112.790972222225</v>
      </c>
      <c r="E20" s="29" t="str">
        <f t="shared" si="1"/>
        <v>ТП-682, ввод ВЛ-0,4 кВ, ф-1</v>
      </c>
      <c r="F20" s="31" t="s">
        <v>1258</v>
      </c>
      <c r="G20" s="31" t="s">
        <v>1236</v>
      </c>
      <c r="H20" s="17">
        <v>10</v>
      </c>
    </row>
    <row r="21" spans="1:8" ht="30" x14ac:dyDescent="0.3">
      <c r="A21" s="27">
        <v>18</v>
      </c>
      <c r="B21" s="31" t="s">
        <v>53</v>
      </c>
      <c r="C21" s="28">
        <v>43113.474305555559</v>
      </c>
      <c r="D21" s="28">
        <v>43113.513194444444</v>
      </c>
      <c r="E21" s="29" t="str">
        <f t="shared" si="1"/>
        <v>ТП-747, ввод ВЛ-0,4 кВ, ф-3</v>
      </c>
      <c r="F21" s="31" t="s">
        <v>1258</v>
      </c>
      <c r="G21" s="31" t="s">
        <v>1236</v>
      </c>
      <c r="H21" s="17">
        <v>9</v>
      </c>
    </row>
    <row r="22" spans="1:8" x14ac:dyDescent="0.3">
      <c r="A22" s="27">
        <v>19</v>
      </c>
      <c r="B22" s="31" t="s">
        <v>38</v>
      </c>
      <c r="C22" s="28">
        <v>43114.74722222222</v>
      </c>
      <c r="D22" s="28">
        <v>43114.770833333336</v>
      </c>
      <c r="E22" s="29" t="str">
        <f t="shared" si="1"/>
        <v>ТП-112, КЛ-0,4 кВ, ф-1</v>
      </c>
      <c r="F22" s="31" t="s">
        <v>1234</v>
      </c>
      <c r="G22" s="31" t="s">
        <v>1235</v>
      </c>
      <c r="H22" s="17">
        <v>11</v>
      </c>
    </row>
    <row r="23" spans="1:8" ht="30" x14ac:dyDescent="0.3">
      <c r="A23" s="27">
        <v>20</v>
      </c>
      <c r="B23" s="31" t="s">
        <v>54</v>
      </c>
      <c r="C23" s="28">
        <v>43115.9375</v>
      </c>
      <c r="D23" s="28">
        <v>43115.966666666667</v>
      </c>
      <c r="E23" s="29" t="str">
        <f t="shared" si="1"/>
        <v>ТП-1084, ввод ВЛ-0,4 кВ, ф-4</v>
      </c>
      <c r="F23" s="31" t="s">
        <v>1258</v>
      </c>
      <c r="G23" s="31" t="s">
        <v>1236</v>
      </c>
      <c r="H23" s="17">
        <v>8</v>
      </c>
    </row>
    <row r="24" spans="1:8" x14ac:dyDescent="0.3">
      <c r="A24" s="27">
        <v>21</v>
      </c>
      <c r="B24" s="26" t="s">
        <v>27</v>
      </c>
      <c r="C24" s="28">
        <v>43116.341666666667</v>
      </c>
      <c r="D24" s="28">
        <v>43116.368750000001</v>
      </c>
      <c r="E24" s="29" t="s">
        <v>28</v>
      </c>
      <c r="F24" s="26" t="s">
        <v>1248</v>
      </c>
      <c r="G24" s="26" t="s">
        <v>1238</v>
      </c>
      <c r="H24" s="17">
        <v>610</v>
      </c>
    </row>
    <row r="25" spans="1:8" ht="30" x14ac:dyDescent="0.3">
      <c r="A25" s="27">
        <v>22</v>
      </c>
      <c r="B25" s="26" t="s">
        <v>29</v>
      </c>
      <c r="C25" s="28">
        <v>43116.409722222219</v>
      </c>
      <c r="D25" s="28">
        <v>43116.434027777781</v>
      </c>
      <c r="E25" s="30" t="s">
        <v>21</v>
      </c>
      <c r="F25" s="26" t="s">
        <v>1247</v>
      </c>
      <c r="G25" s="26" t="s">
        <v>1238</v>
      </c>
      <c r="H25" s="17">
        <v>760</v>
      </c>
    </row>
    <row r="26" spans="1:8" ht="30" x14ac:dyDescent="0.3">
      <c r="A26" s="27">
        <v>23</v>
      </c>
      <c r="B26" s="31" t="s">
        <v>41</v>
      </c>
      <c r="C26" s="28">
        <v>43116.625</v>
      </c>
      <c r="D26" s="28">
        <v>43116.674305555556</v>
      </c>
      <c r="E26" s="29" t="str">
        <f t="shared" ref="E26:E33" si="2">B26</f>
        <v>ТП-190, ввод ВЛ-0,4 кВ, ф-2</v>
      </c>
      <c r="F26" s="31" t="s">
        <v>1258</v>
      </c>
      <c r="G26" s="31" t="s">
        <v>1236</v>
      </c>
      <c r="H26" s="17">
        <v>7</v>
      </c>
    </row>
    <row r="27" spans="1:8" x14ac:dyDescent="0.3">
      <c r="A27" s="27">
        <v>24</v>
      </c>
      <c r="B27" s="31" t="s">
        <v>39</v>
      </c>
      <c r="C27" s="28">
        <v>43117.258333333331</v>
      </c>
      <c r="D27" s="28">
        <v>43117.40347222222</v>
      </c>
      <c r="E27" s="29" t="str">
        <f t="shared" si="2"/>
        <v>ТП-783, КЛ-0,4 кВ, ф-7</v>
      </c>
      <c r="F27" s="31" t="s">
        <v>1234</v>
      </c>
      <c r="G27" s="31" t="s">
        <v>1235</v>
      </c>
      <c r="H27" s="17">
        <v>10</v>
      </c>
    </row>
    <row r="28" spans="1:8" ht="30" x14ac:dyDescent="0.3">
      <c r="A28" s="27">
        <v>25</v>
      </c>
      <c r="B28" s="31" t="s">
        <v>55</v>
      </c>
      <c r="C28" s="28">
        <v>43117.536111111112</v>
      </c>
      <c r="D28" s="28">
        <v>43117.581944444442</v>
      </c>
      <c r="E28" s="29" t="str">
        <f t="shared" si="2"/>
        <v>ТП-200, ввод ВЛ-0,4 кВ, ф-4</v>
      </c>
      <c r="F28" s="31" t="s">
        <v>1258</v>
      </c>
      <c r="G28" s="31" t="s">
        <v>1236</v>
      </c>
      <c r="H28" s="17">
        <v>6</v>
      </c>
    </row>
    <row r="29" spans="1:8" x14ac:dyDescent="0.3">
      <c r="A29" s="27">
        <v>26</v>
      </c>
      <c r="B29" s="31" t="s">
        <v>39</v>
      </c>
      <c r="C29" s="28">
        <v>43117.572222222225</v>
      </c>
      <c r="D29" s="28">
        <v>43117.631944444445</v>
      </c>
      <c r="E29" s="29" t="str">
        <f t="shared" si="2"/>
        <v>ТП-783, КЛ-0,4 кВ, ф-7</v>
      </c>
      <c r="F29" s="31" t="s">
        <v>1234</v>
      </c>
      <c r="G29" s="31" t="s">
        <v>1235</v>
      </c>
      <c r="H29" s="17">
        <v>18</v>
      </c>
    </row>
    <row r="30" spans="1:8" x14ac:dyDescent="0.3">
      <c r="A30" s="27">
        <v>27</v>
      </c>
      <c r="B30" s="31" t="s">
        <v>40</v>
      </c>
      <c r="C30" s="28">
        <v>43118.753472222219</v>
      </c>
      <c r="D30" s="28">
        <v>43118.811111111114</v>
      </c>
      <c r="E30" s="29" t="str">
        <f t="shared" si="2"/>
        <v>ТП-198, КЛ-0,4 кВ, ф-3</v>
      </c>
      <c r="F30" s="31" t="s">
        <v>1234</v>
      </c>
      <c r="G30" s="31" t="s">
        <v>1235</v>
      </c>
      <c r="H30" s="17">
        <v>23</v>
      </c>
    </row>
    <row r="31" spans="1:8" x14ac:dyDescent="0.3">
      <c r="A31" s="27">
        <v>28</v>
      </c>
      <c r="B31" s="31" t="s">
        <v>42</v>
      </c>
      <c r="C31" s="28">
        <v>43118.777777777781</v>
      </c>
      <c r="D31" s="28">
        <v>43118.794444444444</v>
      </c>
      <c r="E31" s="29" t="str">
        <f t="shared" si="2"/>
        <v>ТП-881, КЛ-0,4 кВ, ф-3</v>
      </c>
      <c r="F31" s="31" t="s">
        <v>1234</v>
      </c>
      <c r="G31" s="31" t="s">
        <v>1235</v>
      </c>
      <c r="H31" s="17">
        <v>14</v>
      </c>
    </row>
    <row r="32" spans="1:8" ht="30" x14ac:dyDescent="0.3">
      <c r="A32" s="27">
        <v>29</v>
      </c>
      <c r="B32" s="31" t="s">
        <v>43</v>
      </c>
      <c r="C32" s="28">
        <v>43118.929861111108</v>
      </c>
      <c r="D32" s="28">
        <v>43118.984722222223</v>
      </c>
      <c r="E32" s="29" t="str">
        <f t="shared" si="2"/>
        <v>ТП-548, ввод ВЛ-0,4 кВ, ф-4</v>
      </c>
      <c r="F32" s="31" t="s">
        <v>1258</v>
      </c>
      <c r="G32" s="31" t="s">
        <v>1236</v>
      </c>
      <c r="H32" s="17">
        <v>5</v>
      </c>
    </row>
    <row r="33" spans="1:8" x14ac:dyDescent="0.3">
      <c r="A33" s="27">
        <v>30</v>
      </c>
      <c r="B33" s="31" t="s">
        <v>44</v>
      </c>
      <c r="C33" s="28">
        <v>43119.638888888891</v>
      </c>
      <c r="D33" s="28">
        <v>43119.746527777781</v>
      </c>
      <c r="E33" s="29" t="str">
        <f t="shared" si="2"/>
        <v>ТП-1834, КЛ-0,4 кВ, ф-8</v>
      </c>
      <c r="F33" s="31" t="s">
        <v>1234</v>
      </c>
      <c r="G33" s="31" t="s">
        <v>1235</v>
      </c>
      <c r="H33" s="17">
        <v>17</v>
      </c>
    </row>
    <row r="34" spans="1:8" ht="30" x14ac:dyDescent="0.3">
      <c r="A34" s="27">
        <v>31</v>
      </c>
      <c r="B34" s="26" t="s">
        <v>30</v>
      </c>
      <c r="C34" s="28">
        <v>43121.366666666669</v>
      </c>
      <c r="D34" s="28">
        <v>43121.432638888888</v>
      </c>
      <c r="E34" s="29" t="s">
        <v>31</v>
      </c>
      <c r="F34" s="26" t="s">
        <v>1243</v>
      </c>
      <c r="G34" s="26" t="s">
        <v>1244</v>
      </c>
      <c r="H34" s="17">
        <v>1694</v>
      </c>
    </row>
    <row r="35" spans="1:8" ht="30" x14ac:dyDescent="0.3">
      <c r="A35" s="27">
        <v>32</v>
      </c>
      <c r="B35" s="31" t="s">
        <v>56</v>
      </c>
      <c r="C35" s="28">
        <v>43122.72152777778</v>
      </c>
      <c r="D35" s="28">
        <v>43122.752083333333</v>
      </c>
      <c r="E35" s="29" t="str">
        <f>B35</f>
        <v>ТП-181, ввод ВЛ-0,4 кВ, ф-2</v>
      </c>
      <c r="F35" s="31" t="s">
        <v>1258</v>
      </c>
      <c r="G35" s="31" t="s">
        <v>1236</v>
      </c>
      <c r="H35" s="17">
        <v>9</v>
      </c>
    </row>
    <row r="36" spans="1:8" ht="45" x14ac:dyDescent="0.3">
      <c r="A36" s="27">
        <v>33</v>
      </c>
      <c r="B36" s="26" t="s">
        <v>16</v>
      </c>
      <c r="C36" s="28">
        <v>43122.727083333331</v>
      </c>
      <c r="D36" s="28">
        <v>43122.753472222219</v>
      </c>
      <c r="E36" s="29" t="s">
        <v>23</v>
      </c>
      <c r="F36" s="26" t="s">
        <v>1248</v>
      </c>
      <c r="G36" s="26" t="s">
        <v>1238</v>
      </c>
      <c r="H36" s="17">
        <v>2878</v>
      </c>
    </row>
    <row r="37" spans="1:8" ht="30" x14ac:dyDescent="0.3">
      <c r="A37" s="27">
        <v>34</v>
      </c>
      <c r="B37" s="31" t="s">
        <v>57</v>
      </c>
      <c r="C37" s="28">
        <v>43122.740277777775</v>
      </c>
      <c r="D37" s="28">
        <v>43122.760416666664</v>
      </c>
      <c r="E37" s="29" t="str">
        <f t="shared" ref="E37:E42" si="3">B37</f>
        <v>ТП-268, ввод ВЛ-0,4 кВ, ф-4</v>
      </c>
      <c r="F37" s="31" t="s">
        <v>1258</v>
      </c>
      <c r="G37" s="31" t="s">
        <v>1236</v>
      </c>
      <c r="H37" s="17">
        <v>45</v>
      </c>
    </row>
    <row r="38" spans="1:8" ht="30" x14ac:dyDescent="0.3">
      <c r="A38" s="27">
        <v>35</v>
      </c>
      <c r="B38" s="31" t="s">
        <v>45</v>
      </c>
      <c r="C38" s="28">
        <v>43127.607638888891</v>
      </c>
      <c r="D38" s="28">
        <v>43127.676388888889</v>
      </c>
      <c r="E38" s="29" t="str">
        <f t="shared" si="3"/>
        <v>ТП-65, ввод ВЛ-0,4 кВ, ф-4</v>
      </c>
      <c r="F38" s="31" t="s">
        <v>1258</v>
      </c>
      <c r="G38" s="31" t="s">
        <v>1236</v>
      </c>
      <c r="H38" s="17">
        <v>23</v>
      </c>
    </row>
    <row r="39" spans="1:8" x14ac:dyDescent="0.3">
      <c r="A39" s="27">
        <v>36</v>
      </c>
      <c r="B39" s="31" t="s">
        <v>46</v>
      </c>
      <c r="C39" s="28">
        <v>43128.543055555558</v>
      </c>
      <c r="D39" s="28">
        <v>43128.556944444441</v>
      </c>
      <c r="E39" s="29" t="str">
        <f t="shared" si="3"/>
        <v>ТП-224, КЛ-0,4 кВ, ф-1</v>
      </c>
      <c r="F39" s="31" t="s">
        <v>1234</v>
      </c>
      <c r="G39" s="31" t="s">
        <v>1235</v>
      </c>
      <c r="H39" s="17">
        <v>22</v>
      </c>
    </row>
    <row r="40" spans="1:8" x14ac:dyDescent="0.3">
      <c r="A40" s="27">
        <v>37</v>
      </c>
      <c r="B40" s="31" t="s">
        <v>46</v>
      </c>
      <c r="C40" s="28">
        <v>43128.634027777778</v>
      </c>
      <c r="D40" s="28">
        <v>43128.768055555556</v>
      </c>
      <c r="E40" s="29" t="str">
        <f t="shared" si="3"/>
        <v>ТП-224, КЛ-0,4 кВ, ф-1</v>
      </c>
      <c r="F40" s="31" t="s">
        <v>1234</v>
      </c>
      <c r="G40" s="31" t="s">
        <v>1235</v>
      </c>
      <c r="H40" s="17">
        <v>45</v>
      </c>
    </row>
    <row r="41" spans="1:8" ht="30" x14ac:dyDescent="0.3">
      <c r="A41" s="27">
        <v>38</v>
      </c>
      <c r="B41" s="31" t="s">
        <v>58</v>
      </c>
      <c r="C41" s="28">
        <v>43129.454861111109</v>
      </c>
      <c r="D41" s="28">
        <v>43129.48333333333</v>
      </c>
      <c r="E41" s="29" t="str">
        <f t="shared" si="3"/>
        <v>ТП-1468, ввод ВЛ-0,4 кВ, ф-9</v>
      </c>
      <c r="F41" s="31" t="s">
        <v>1258</v>
      </c>
      <c r="G41" s="31" t="s">
        <v>1236</v>
      </c>
      <c r="H41" s="17">
        <v>11</v>
      </c>
    </row>
    <row r="42" spans="1:8" x14ac:dyDescent="0.3">
      <c r="A42" s="27">
        <v>39</v>
      </c>
      <c r="B42" s="31" t="s">
        <v>101</v>
      </c>
      <c r="C42" s="28">
        <v>43129.580555555556</v>
      </c>
      <c r="D42" s="28">
        <v>43129.634027777778</v>
      </c>
      <c r="E42" s="29" t="str">
        <f t="shared" si="3"/>
        <v>ТП-947, КЛ-0,4 кВ, ф-12</v>
      </c>
      <c r="F42" s="31" t="s">
        <v>1234</v>
      </c>
      <c r="G42" s="31" t="s">
        <v>1235</v>
      </c>
      <c r="H42" s="17">
        <v>11</v>
      </c>
    </row>
    <row r="43" spans="1:8" ht="45" x14ac:dyDescent="0.3">
      <c r="A43" s="27">
        <v>40</v>
      </c>
      <c r="B43" s="26" t="s">
        <v>15</v>
      </c>
      <c r="C43" s="28">
        <v>43129.958333333336</v>
      </c>
      <c r="D43" s="28">
        <v>43129.979166666664</v>
      </c>
      <c r="E43" s="30" t="s">
        <v>22</v>
      </c>
      <c r="F43" s="26" t="s">
        <v>59</v>
      </c>
      <c r="G43" s="26" t="s">
        <v>1246</v>
      </c>
      <c r="H43" s="17">
        <v>379</v>
      </c>
    </row>
    <row r="44" spans="1:8" ht="45" x14ac:dyDescent="0.3">
      <c r="A44" s="27">
        <v>41</v>
      </c>
      <c r="B44" s="26" t="s">
        <v>15</v>
      </c>
      <c r="C44" s="28">
        <v>43131.958333333336</v>
      </c>
      <c r="D44" s="28">
        <v>43132</v>
      </c>
      <c r="E44" s="30" t="s">
        <v>22</v>
      </c>
      <c r="F44" s="26" t="s">
        <v>59</v>
      </c>
      <c r="G44" s="26" t="s">
        <v>1246</v>
      </c>
      <c r="H44" s="17">
        <v>1732</v>
      </c>
    </row>
    <row r="45" spans="1:8" ht="45" x14ac:dyDescent="0.3">
      <c r="A45" s="27">
        <v>42</v>
      </c>
      <c r="B45" s="26" t="s">
        <v>15</v>
      </c>
      <c r="C45" s="28">
        <v>43132.002083333333</v>
      </c>
      <c r="D45" s="28">
        <v>43132.138888888891</v>
      </c>
      <c r="E45" s="30" t="s">
        <v>20</v>
      </c>
      <c r="F45" s="26" t="s">
        <v>59</v>
      </c>
      <c r="G45" s="26" t="s">
        <v>1246</v>
      </c>
      <c r="H45" s="32">
        <v>5196</v>
      </c>
    </row>
    <row r="46" spans="1:8" x14ac:dyDescent="0.3">
      <c r="A46" s="27">
        <v>43</v>
      </c>
      <c r="B46" s="31" t="s">
        <v>81</v>
      </c>
      <c r="C46" s="28">
        <v>43132.456250000003</v>
      </c>
      <c r="D46" s="28">
        <v>43132.470833333333</v>
      </c>
      <c r="E46" s="29" t="str">
        <f>B46</f>
        <v>ТП-209, КЛ-0,4 кВ, ф-4</v>
      </c>
      <c r="F46" s="31" t="s">
        <v>1234</v>
      </c>
      <c r="G46" s="31" t="s">
        <v>1235</v>
      </c>
      <c r="H46" s="17">
        <v>18</v>
      </c>
    </row>
    <row r="47" spans="1:8" ht="30" x14ac:dyDescent="0.3">
      <c r="A47" s="27">
        <v>44</v>
      </c>
      <c r="B47" s="31" t="s">
        <v>82</v>
      </c>
      <c r="C47" s="28">
        <v>43132.609027777777</v>
      </c>
      <c r="D47" s="28">
        <v>43132.640277777777</v>
      </c>
      <c r="E47" s="29" t="str">
        <f>B47</f>
        <v>ТП-10, ввод ВЛ-0,4 кВ, ф-5</v>
      </c>
      <c r="F47" s="31" t="s">
        <v>1258</v>
      </c>
      <c r="G47" s="31" t="s">
        <v>1236</v>
      </c>
      <c r="H47" s="17">
        <v>43</v>
      </c>
    </row>
    <row r="48" spans="1:8" ht="30" x14ac:dyDescent="0.3">
      <c r="A48" s="27">
        <v>45</v>
      </c>
      <c r="B48" s="31" t="s">
        <v>83</v>
      </c>
      <c r="C48" s="28">
        <v>43133.477083333331</v>
      </c>
      <c r="D48" s="28">
        <v>43133.677083333336</v>
      </c>
      <c r="E48" s="29" t="str">
        <f>B48</f>
        <v>ТП-1122, ввод ВЛ-0,4 кВ, ф-1</v>
      </c>
      <c r="F48" s="31" t="s">
        <v>1258</v>
      </c>
      <c r="G48" s="31" t="s">
        <v>1236</v>
      </c>
      <c r="H48" s="17">
        <v>246</v>
      </c>
    </row>
    <row r="49" spans="1:8" x14ac:dyDescent="0.3">
      <c r="A49" s="27">
        <v>46</v>
      </c>
      <c r="B49" s="26" t="s">
        <v>72</v>
      </c>
      <c r="C49" s="28">
        <v>43134.538194444445</v>
      </c>
      <c r="D49" s="28">
        <v>43134.551388888889</v>
      </c>
      <c r="E49" s="29" t="s">
        <v>63</v>
      </c>
      <c r="F49" s="26" t="s">
        <v>1254</v>
      </c>
      <c r="G49" s="26" t="s">
        <v>1238</v>
      </c>
      <c r="H49" s="32">
        <v>190</v>
      </c>
    </row>
    <row r="50" spans="1:8" ht="30" x14ac:dyDescent="0.3">
      <c r="A50" s="27">
        <v>47</v>
      </c>
      <c r="B50" s="26" t="s">
        <v>73</v>
      </c>
      <c r="C50" s="28">
        <v>43134.872916666667</v>
      </c>
      <c r="D50" s="28">
        <v>43134.915972222225</v>
      </c>
      <c r="E50" s="30" t="s">
        <v>60</v>
      </c>
      <c r="F50" s="26" t="s">
        <v>1251</v>
      </c>
      <c r="G50" s="26" t="s">
        <v>1252</v>
      </c>
      <c r="H50" s="32">
        <v>0</v>
      </c>
    </row>
    <row r="51" spans="1:8" ht="30" x14ac:dyDescent="0.3">
      <c r="A51" s="27">
        <v>48</v>
      </c>
      <c r="B51" s="31" t="s">
        <v>84</v>
      </c>
      <c r="C51" s="28">
        <v>43138.350694444445</v>
      </c>
      <c r="D51" s="28">
        <v>43138.371527777781</v>
      </c>
      <c r="E51" s="29" t="str">
        <f>B51</f>
        <v>ТП-579, ввод ВЛ-0,4 кВ, ф-5</v>
      </c>
      <c r="F51" s="31" t="s">
        <v>1258</v>
      </c>
      <c r="G51" s="31" t="s">
        <v>1236</v>
      </c>
      <c r="H51" s="17">
        <v>19</v>
      </c>
    </row>
    <row r="52" spans="1:8" x14ac:dyDescent="0.3">
      <c r="A52" s="27">
        <v>49</v>
      </c>
      <c r="B52" s="31" t="s">
        <v>85</v>
      </c>
      <c r="C52" s="28">
        <v>43138.652777777781</v>
      </c>
      <c r="D52" s="28">
        <v>43138.722222222219</v>
      </c>
      <c r="E52" s="29" t="str">
        <f>B52</f>
        <v>ТП-497, КЛ-0,4 кВ, ф-7</v>
      </c>
      <c r="F52" s="31" t="s">
        <v>1234</v>
      </c>
      <c r="G52" s="31" t="s">
        <v>1235</v>
      </c>
      <c r="H52" s="17">
        <v>130</v>
      </c>
    </row>
    <row r="53" spans="1:8" ht="30" x14ac:dyDescent="0.3">
      <c r="A53" s="27">
        <v>50</v>
      </c>
      <c r="B53" s="26" t="s">
        <v>74</v>
      </c>
      <c r="C53" s="28">
        <v>43138.802083333336</v>
      </c>
      <c r="D53" s="28">
        <v>43138.85833333333</v>
      </c>
      <c r="E53" s="29" t="s">
        <v>65</v>
      </c>
      <c r="F53" s="26" t="s">
        <v>1248</v>
      </c>
      <c r="G53" s="26" t="s">
        <v>1238</v>
      </c>
      <c r="H53" s="32">
        <v>1606</v>
      </c>
    </row>
    <row r="54" spans="1:8" x14ac:dyDescent="0.3">
      <c r="A54" s="27">
        <v>51</v>
      </c>
      <c r="B54" s="26" t="s">
        <v>102</v>
      </c>
      <c r="C54" s="28">
        <v>43138.802083333336</v>
      </c>
      <c r="D54" s="28">
        <v>43138.834722222222</v>
      </c>
      <c r="E54" s="30" t="s">
        <v>61</v>
      </c>
      <c r="F54" s="26" t="s">
        <v>1248</v>
      </c>
      <c r="G54" s="26" t="s">
        <v>1238</v>
      </c>
      <c r="H54" s="32">
        <v>1076</v>
      </c>
    </row>
    <row r="55" spans="1:8" x14ac:dyDescent="0.3">
      <c r="A55" s="27">
        <v>52</v>
      </c>
      <c r="B55" s="26" t="s">
        <v>103</v>
      </c>
      <c r="C55" s="28">
        <v>43138.802083333336</v>
      </c>
      <c r="D55" s="28">
        <v>43138.82708333333</v>
      </c>
      <c r="E55" s="29" t="s">
        <v>64</v>
      </c>
      <c r="F55" s="26" t="s">
        <v>1248</v>
      </c>
      <c r="G55" s="26" t="s">
        <v>1238</v>
      </c>
      <c r="H55" s="32">
        <v>774</v>
      </c>
    </row>
    <row r="56" spans="1:8" x14ac:dyDescent="0.3">
      <c r="A56" s="27">
        <v>53</v>
      </c>
      <c r="B56" s="31" t="s">
        <v>86</v>
      </c>
      <c r="C56" s="28">
        <v>43139.462500000001</v>
      </c>
      <c r="D56" s="28">
        <v>43139.486111111109</v>
      </c>
      <c r="E56" s="29" t="str">
        <f>B56</f>
        <v>ТП-893, КЛ-0,4 кВ, ф-12</v>
      </c>
      <c r="F56" s="31" t="s">
        <v>1234</v>
      </c>
      <c r="G56" s="31" t="s">
        <v>1235</v>
      </c>
      <c r="H56" s="17">
        <v>7</v>
      </c>
    </row>
    <row r="57" spans="1:8" ht="30" x14ac:dyDescent="0.3">
      <c r="A57" s="27">
        <v>54</v>
      </c>
      <c r="B57" s="26" t="s">
        <v>75</v>
      </c>
      <c r="C57" s="28">
        <v>43139.517361111109</v>
      </c>
      <c r="D57" s="28">
        <v>43139.541666666664</v>
      </c>
      <c r="E57" s="30" t="s">
        <v>66</v>
      </c>
      <c r="F57" s="26" t="s">
        <v>1251</v>
      </c>
      <c r="G57" s="26" t="s">
        <v>1252</v>
      </c>
      <c r="H57" s="32">
        <v>285</v>
      </c>
    </row>
    <row r="58" spans="1:8" x14ac:dyDescent="0.3">
      <c r="A58" s="27">
        <v>55</v>
      </c>
      <c r="B58" s="31" t="s">
        <v>87</v>
      </c>
      <c r="C58" s="28">
        <v>43140.201388888891</v>
      </c>
      <c r="D58" s="28">
        <v>43140.21875</v>
      </c>
      <c r="E58" s="29" t="str">
        <f>B58</f>
        <v>ТП-396, КЛ-0,4 кВ, ф-1</v>
      </c>
      <c r="F58" s="31" t="s">
        <v>1234</v>
      </c>
      <c r="G58" s="31" t="s">
        <v>1235</v>
      </c>
      <c r="H58" s="17">
        <v>20</v>
      </c>
    </row>
    <row r="59" spans="1:8" x14ac:dyDescent="0.3">
      <c r="A59" s="27">
        <v>56</v>
      </c>
      <c r="B59" s="26" t="s">
        <v>184</v>
      </c>
      <c r="C59" s="28">
        <v>43140.636111111111</v>
      </c>
      <c r="D59" s="28">
        <v>43140.768750000003</v>
      </c>
      <c r="E59" s="30" t="s">
        <v>62</v>
      </c>
      <c r="F59" s="26" t="s">
        <v>1247</v>
      </c>
      <c r="G59" s="26" t="s">
        <v>1238</v>
      </c>
      <c r="H59" s="32">
        <v>1167</v>
      </c>
    </row>
    <row r="60" spans="1:8" x14ac:dyDescent="0.3">
      <c r="A60" s="27">
        <v>57</v>
      </c>
      <c r="B60" s="31" t="s">
        <v>87</v>
      </c>
      <c r="C60" s="28">
        <v>43142.12777777778</v>
      </c>
      <c r="D60" s="28">
        <v>43142.143055555556</v>
      </c>
      <c r="E60" s="29" t="str">
        <f>B60</f>
        <v>ТП-396, КЛ-0,4 кВ, ф-1</v>
      </c>
      <c r="F60" s="31" t="s">
        <v>1234</v>
      </c>
      <c r="G60" s="31" t="s">
        <v>1235</v>
      </c>
      <c r="H60" s="17">
        <v>29</v>
      </c>
    </row>
    <row r="61" spans="1:8" ht="120" x14ac:dyDescent="0.3">
      <c r="A61" s="27">
        <v>58</v>
      </c>
      <c r="B61" s="26" t="s">
        <v>76</v>
      </c>
      <c r="C61" s="28">
        <v>43142.356249999997</v>
      </c>
      <c r="D61" s="28">
        <v>43142.398611111108</v>
      </c>
      <c r="E61" s="29" t="s">
        <v>67</v>
      </c>
      <c r="F61" s="26" t="s">
        <v>1257</v>
      </c>
      <c r="G61" s="26" t="s">
        <v>1246</v>
      </c>
      <c r="H61" s="32">
        <v>3710</v>
      </c>
    </row>
    <row r="62" spans="1:8" x14ac:dyDescent="0.3">
      <c r="A62" s="27">
        <v>59</v>
      </c>
      <c r="B62" s="31" t="s">
        <v>88</v>
      </c>
      <c r="C62" s="28">
        <v>43142.642361111109</v>
      </c>
      <c r="D62" s="28">
        <v>43142.678472222222</v>
      </c>
      <c r="E62" s="29" t="str">
        <f>B62</f>
        <v>ТП-1129, КЛ-0,4 кВ, ф-2</v>
      </c>
      <c r="F62" s="31" t="s">
        <v>1234</v>
      </c>
      <c r="G62" s="31" t="s">
        <v>1235</v>
      </c>
      <c r="H62" s="17">
        <v>40</v>
      </c>
    </row>
    <row r="63" spans="1:8" ht="30" x14ac:dyDescent="0.3">
      <c r="A63" s="27">
        <v>60</v>
      </c>
      <c r="B63" s="26" t="s">
        <v>77</v>
      </c>
      <c r="C63" s="28">
        <v>43142.736111111109</v>
      </c>
      <c r="D63" s="28">
        <v>43142.761111111111</v>
      </c>
      <c r="E63" s="30" t="s">
        <v>68</v>
      </c>
      <c r="F63" s="26" t="s">
        <v>1257</v>
      </c>
      <c r="G63" s="26" t="s">
        <v>1246</v>
      </c>
      <c r="H63" s="32">
        <v>597</v>
      </c>
    </row>
    <row r="64" spans="1:8" x14ac:dyDescent="0.3">
      <c r="A64" s="27">
        <v>61</v>
      </c>
      <c r="B64" s="31" t="s">
        <v>89</v>
      </c>
      <c r="C64" s="28">
        <v>43143.447916666664</v>
      </c>
      <c r="D64" s="28">
        <v>43143.470833333333</v>
      </c>
      <c r="E64" s="29" t="str">
        <f t="shared" ref="E64:E71" si="4">B64</f>
        <v>ТП-202, КЛ-0,4 кВ, ф-3</v>
      </c>
      <c r="F64" s="31" t="s">
        <v>1234</v>
      </c>
      <c r="G64" s="31" t="s">
        <v>1235</v>
      </c>
      <c r="H64" s="17">
        <v>10</v>
      </c>
    </row>
    <row r="65" spans="1:8" x14ac:dyDescent="0.3">
      <c r="A65" s="27">
        <v>62</v>
      </c>
      <c r="B65" s="31" t="s">
        <v>90</v>
      </c>
      <c r="C65" s="28">
        <v>43143.509722222225</v>
      </c>
      <c r="D65" s="28">
        <v>43143.541666666664</v>
      </c>
      <c r="E65" s="29" t="str">
        <f t="shared" si="4"/>
        <v>ТП-63, КЛ-0,4 кВ, ф-5</v>
      </c>
      <c r="F65" s="31" t="s">
        <v>1237</v>
      </c>
      <c r="G65" s="31" t="s">
        <v>1238</v>
      </c>
      <c r="H65" s="17">
        <v>50</v>
      </c>
    </row>
    <row r="66" spans="1:8" ht="30" x14ac:dyDescent="0.3">
      <c r="A66" s="27">
        <v>63</v>
      </c>
      <c r="B66" s="31" t="s">
        <v>91</v>
      </c>
      <c r="C66" s="28">
        <v>43144.440972222219</v>
      </c>
      <c r="D66" s="28">
        <v>43144.458333333336</v>
      </c>
      <c r="E66" s="29" t="str">
        <f t="shared" si="4"/>
        <v>ТП-203, ввод ВЛ-0,4 кВ, ф-2</v>
      </c>
      <c r="F66" s="31" t="s">
        <v>1258</v>
      </c>
      <c r="G66" s="31" t="s">
        <v>1236</v>
      </c>
      <c r="H66" s="17">
        <v>9</v>
      </c>
    </row>
    <row r="67" spans="1:8" x14ac:dyDescent="0.3">
      <c r="A67" s="27">
        <v>64</v>
      </c>
      <c r="B67" s="31" t="s">
        <v>92</v>
      </c>
      <c r="C67" s="28">
        <v>43148.676388888889</v>
      </c>
      <c r="D67" s="28">
        <v>43148.700694444444</v>
      </c>
      <c r="E67" s="29" t="str">
        <f t="shared" si="4"/>
        <v>ТП-1801, КЛ-0,4 кВ, ф-6</v>
      </c>
      <c r="F67" s="31" t="s">
        <v>1234</v>
      </c>
      <c r="G67" s="31" t="s">
        <v>1235</v>
      </c>
      <c r="H67" s="17">
        <v>12</v>
      </c>
    </row>
    <row r="68" spans="1:8" ht="30" x14ac:dyDescent="0.3">
      <c r="A68" s="27">
        <v>65</v>
      </c>
      <c r="B68" s="31" t="s">
        <v>93</v>
      </c>
      <c r="C68" s="28">
        <v>43149.370138888888</v>
      </c>
      <c r="D68" s="28">
        <v>43149.415277777778</v>
      </c>
      <c r="E68" s="29" t="str">
        <f t="shared" si="4"/>
        <v>ТП-291, ввод ВЛ-0,4 кВ, ф-1</v>
      </c>
      <c r="F68" s="31" t="s">
        <v>1258</v>
      </c>
      <c r="G68" s="31" t="s">
        <v>1236</v>
      </c>
      <c r="H68" s="17">
        <v>46</v>
      </c>
    </row>
    <row r="69" spans="1:8" x14ac:dyDescent="0.3">
      <c r="A69" s="27">
        <v>66</v>
      </c>
      <c r="B69" s="31" t="s">
        <v>94</v>
      </c>
      <c r="C69" s="28">
        <v>43150.486111111109</v>
      </c>
      <c r="D69" s="28">
        <v>43150.611805555556</v>
      </c>
      <c r="E69" s="29" t="str">
        <f t="shared" si="4"/>
        <v>ТП-764, КЛ-0,4 кВ, ф-2</v>
      </c>
      <c r="F69" s="31" t="s">
        <v>1234</v>
      </c>
      <c r="G69" s="31" t="s">
        <v>1235</v>
      </c>
      <c r="H69" s="17">
        <v>46</v>
      </c>
    </row>
    <row r="70" spans="1:8" x14ac:dyDescent="0.3">
      <c r="A70" s="27">
        <v>67</v>
      </c>
      <c r="B70" s="31" t="s">
        <v>95</v>
      </c>
      <c r="C70" s="28">
        <v>43150.994444444441</v>
      </c>
      <c r="D70" s="28">
        <v>43151.009027777778</v>
      </c>
      <c r="E70" s="29" t="str">
        <f t="shared" si="4"/>
        <v>ТП-617, КЛ-0,4 кВ, ф-2</v>
      </c>
      <c r="F70" s="31" t="s">
        <v>1234</v>
      </c>
      <c r="G70" s="31" t="s">
        <v>1235</v>
      </c>
      <c r="H70" s="17">
        <v>17</v>
      </c>
    </row>
    <row r="71" spans="1:8" x14ac:dyDescent="0.3">
      <c r="A71" s="27">
        <v>68</v>
      </c>
      <c r="B71" s="31" t="s">
        <v>96</v>
      </c>
      <c r="C71" s="28">
        <v>43151.074305555558</v>
      </c>
      <c r="D71" s="28">
        <v>43151.18472222222</v>
      </c>
      <c r="E71" s="29" t="str">
        <f t="shared" si="4"/>
        <v>ТП-617, КЛ-0,4 кВ, ф-6</v>
      </c>
      <c r="F71" s="31" t="s">
        <v>1237</v>
      </c>
      <c r="G71" s="31" t="s">
        <v>1238</v>
      </c>
      <c r="H71" s="17">
        <v>89</v>
      </c>
    </row>
    <row r="72" spans="1:8" x14ac:dyDescent="0.3">
      <c r="A72" s="27">
        <v>69</v>
      </c>
      <c r="B72" s="26" t="s">
        <v>78</v>
      </c>
      <c r="C72" s="28">
        <v>43151.927777777775</v>
      </c>
      <c r="D72" s="28">
        <v>43151.947222222225</v>
      </c>
      <c r="E72" s="29" t="s">
        <v>69</v>
      </c>
      <c r="F72" s="26" t="s">
        <v>1248</v>
      </c>
      <c r="G72" s="26" t="s">
        <v>1238</v>
      </c>
      <c r="H72" s="32">
        <v>172</v>
      </c>
    </row>
    <row r="73" spans="1:8" x14ac:dyDescent="0.3">
      <c r="A73" s="27">
        <v>70</v>
      </c>
      <c r="B73" s="31" t="s">
        <v>97</v>
      </c>
      <c r="C73" s="28">
        <v>43153.470138888886</v>
      </c>
      <c r="D73" s="28">
        <v>43153.489583333336</v>
      </c>
      <c r="E73" s="29" t="str">
        <f>B73</f>
        <v>ТП-522, КЛ-0,4 кВ, ф-1</v>
      </c>
      <c r="F73" s="31" t="s">
        <v>1237</v>
      </c>
      <c r="G73" s="31" t="s">
        <v>1238</v>
      </c>
      <c r="H73" s="17">
        <v>18</v>
      </c>
    </row>
    <row r="74" spans="1:8" ht="30" x14ac:dyDescent="0.3">
      <c r="A74" s="27">
        <v>71</v>
      </c>
      <c r="B74" s="31" t="s">
        <v>98</v>
      </c>
      <c r="C74" s="28">
        <v>43153.902777777781</v>
      </c>
      <c r="D74" s="28">
        <v>43153.944444444445</v>
      </c>
      <c r="E74" s="29" t="str">
        <f>B74</f>
        <v>ТП-413, ввод ВЛ-0,4 кВ, ф-3</v>
      </c>
      <c r="F74" s="31" t="s">
        <v>1258</v>
      </c>
      <c r="G74" s="31" t="s">
        <v>1236</v>
      </c>
      <c r="H74" s="17">
        <v>53</v>
      </c>
    </row>
    <row r="75" spans="1:8" ht="30" x14ac:dyDescent="0.3">
      <c r="A75" s="27">
        <v>72</v>
      </c>
      <c r="B75" s="31" t="s">
        <v>99</v>
      </c>
      <c r="C75" s="28">
        <v>43154.694444444445</v>
      </c>
      <c r="D75" s="28">
        <v>43154.753472222219</v>
      </c>
      <c r="E75" s="29" t="str">
        <f>B75</f>
        <v>ТП-59, ввод  ВЛ-0,4 кВ, ф-1</v>
      </c>
      <c r="F75" s="31" t="s">
        <v>1258</v>
      </c>
      <c r="G75" s="31" t="s">
        <v>1236</v>
      </c>
      <c r="H75" s="17">
        <v>107</v>
      </c>
    </row>
    <row r="76" spans="1:8" ht="30" x14ac:dyDescent="0.3">
      <c r="A76" s="27">
        <v>73</v>
      </c>
      <c r="B76" s="26" t="s">
        <v>79</v>
      </c>
      <c r="C76" s="28">
        <v>43155.640277777777</v>
      </c>
      <c r="D76" s="28">
        <v>43155.686111111114</v>
      </c>
      <c r="E76" s="29" t="s">
        <v>70</v>
      </c>
      <c r="F76" s="26" t="s">
        <v>1247</v>
      </c>
      <c r="G76" s="26" t="s">
        <v>1238</v>
      </c>
      <c r="H76" s="32">
        <v>1410</v>
      </c>
    </row>
    <row r="77" spans="1:8" x14ac:dyDescent="0.3">
      <c r="A77" s="27">
        <v>74</v>
      </c>
      <c r="B77" s="26" t="s">
        <v>80</v>
      </c>
      <c r="C77" s="28">
        <v>43157.866666666669</v>
      </c>
      <c r="D77" s="28">
        <v>43157.886111111111</v>
      </c>
      <c r="E77" s="29" t="s">
        <v>71</v>
      </c>
      <c r="F77" s="26" t="s">
        <v>1248</v>
      </c>
      <c r="G77" s="26" t="s">
        <v>1238</v>
      </c>
      <c r="H77" s="32">
        <v>524</v>
      </c>
    </row>
    <row r="78" spans="1:8" x14ac:dyDescent="0.3">
      <c r="A78" s="27">
        <v>75</v>
      </c>
      <c r="B78" s="31" t="s">
        <v>100</v>
      </c>
      <c r="C78" s="28">
        <v>43158.475694444445</v>
      </c>
      <c r="D78" s="28">
        <v>43158.5</v>
      </c>
      <c r="E78" s="29" t="str">
        <f>B78</f>
        <v>ТП-492, КЛ-0,4 кВ, ф-4</v>
      </c>
      <c r="F78" s="31" t="s">
        <v>1234</v>
      </c>
      <c r="G78" s="31" t="s">
        <v>1235</v>
      </c>
      <c r="H78" s="17">
        <v>16</v>
      </c>
    </row>
    <row r="79" spans="1:8" ht="45" x14ac:dyDescent="0.3">
      <c r="A79" s="27">
        <v>76</v>
      </c>
      <c r="B79" s="31" t="s">
        <v>117</v>
      </c>
      <c r="C79" s="28">
        <v>43160.37222222222</v>
      </c>
      <c r="D79" s="28">
        <v>43160.38958333333</v>
      </c>
      <c r="E79" s="30" t="s">
        <v>104</v>
      </c>
      <c r="F79" s="31" t="s">
        <v>1257</v>
      </c>
      <c r="G79" s="31" t="s">
        <v>1246</v>
      </c>
      <c r="H79" s="32">
        <v>451</v>
      </c>
    </row>
    <row r="80" spans="1:8" x14ac:dyDescent="0.3">
      <c r="A80" s="27">
        <v>77</v>
      </c>
      <c r="B80" s="31" t="s">
        <v>128</v>
      </c>
      <c r="C80" s="28">
        <v>43161.672222222223</v>
      </c>
      <c r="D80" s="28">
        <v>43161.688888888886</v>
      </c>
      <c r="E80" s="29" t="str">
        <f t="shared" ref="E80:E87" si="5">B80</f>
        <v>ТП-60, КЛ-0,4 кВ, ф-8</v>
      </c>
      <c r="F80" s="31" t="s">
        <v>1234</v>
      </c>
      <c r="G80" s="31" t="s">
        <v>1235</v>
      </c>
      <c r="H80" s="32">
        <v>23</v>
      </c>
    </row>
    <row r="81" spans="1:8" ht="30" x14ac:dyDescent="0.3">
      <c r="A81" s="27">
        <v>78</v>
      </c>
      <c r="B81" s="31" t="s">
        <v>129</v>
      </c>
      <c r="C81" s="28">
        <v>43162.363194444442</v>
      </c>
      <c r="D81" s="28">
        <v>43162.412499999999</v>
      </c>
      <c r="E81" s="29" t="str">
        <f t="shared" si="5"/>
        <v>ТП-237, ввод ВЛ-0,4 кВ, ф-3</v>
      </c>
      <c r="F81" s="31" t="s">
        <v>1258</v>
      </c>
      <c r="G81" s="31" t="s">
        <v>1236</v>
      </c>
      <c r="H81" s="32">
        <v>47</v>
      </c>
    </row>
    <row r="82" spans="1:8" x14ac:dyDescent="0.3">
      <c r="A82" s="27">
        <v>79</v>
      </c>
      <c r="B82" s="31" t="s">
        <v>130</v>
      </c>
      <c r="C82" s="28">
        <v>43162.548611111109</v>
      </c>
      <c r="D82" s="28">
        <v>43162.602777777778</v>
      </c>
      <c r="E82" s="29" t="str">
        <f t="shared" si="5"/>
        <v>ТП-1433, КЛ-0,4 кВ, ф-7</v>
      </c>
      <c r="F82" s="31" t="s">
        <v>1234</v>
      </c>
      <c r="G82" s="31" t="s">
        <v>1235</v>
      </c>
      <c r="H82" s="32">
        <v>53</v>
      </c>
    </row>
    <row r="83" spans="1:8" x14ac:dyDescent="0.3">
      <c r="A83" s="27">
        <v>80</v>
      </c>
      <c r="B83" s="31" t="s">
        <v>130</v>
      </c>
      <c r="C83" s="28">
        <v>43163.479166666664</v>
      </c>
      <c r="D83" s="28">
        <v>43163.504861111112</v>
      </c>
      <c r="E83" s="29" t="str">
        <f t="shared" si="5"/>
        <v>ТП-1433, КЛ-0,4 кВ, ф-7</v>
      </c>
      <c r="F83" s="31" t="s">
        <v>1234</v>
      </c>
      <c r="G83" s="31" t="s">
        <v>1235</v>
      </c>
      <c r="H83" s="32">
        <v>20</v>
      </c>
    </row>
    <row r="84" spans="1:8" ht="30" x14ac:dyDescent="0.3">
      <c r="A84" s="27">
        <v>81</v>
      </c>
      <c r="B84" s="31" t="s">
        <v>131</v>
      </c>
      <c r="C84" s="28">
        <v>43163.600694444445</v>
      </c>
      <c r="D84" s="28">
        <v>43163.636805555558</v>
      </c>
      <c r="E84" s="29" t="str">
        <f t="shared" si="5"/>
        <v>ТП-31, ввод ВЛ-0,4 кВ, ф-3</v>
      </c>
      <c r="F84" s="31" t="s">
        <v>1258</v>
      </c>
      <c r="G84" s="31" t="s">
        <v>1236</v>
      </c>
      <c r="H84" s="32">
        <v>41</v>
      </c>
    </row>
    <row r="85" spans="1:8" ht="30" x14ac:dyDescent="0.3">
      <c r="A85" s="27">
        <v>82</v>
      </c>
      <c r="B85" s="31" t="s">
        <v>132</v>
      </c>
      <c r="C85" s="28">
        <v>43165.434027777781</v>
      </c>
      <c r="D85" s="28">
        <v>43165.463888888888</v>
      </c>
      <c r="E85" s="29" t="str">
        <f t="shared" si="5"/>
        <v>ТП-591, КЛ-0,4 кВ, ф-10</v>
      </c>
      <c r="F85" s="31" t="s">
        <v>1251</v>
      </c>
      <c r="G85" s="31" t="s">
        <v>1239</v>
      </c>
      <c r="H85" s="32">
        <v>33</v>
      </c>
    </row>
    <row r="86" spans="1:8" x14ac:dyDescent="0.3">
      <c r="A86" s="27">
        <v>83</v>
      </c>
      <c r="B86" s="31" t="s">
        <v>133</v>
      </c>
      <c r="C86" s="28">
        <v>43165.438888888886</v>
      </c>
      <c r="D86" s="28">
        <v>43165.457638888889</v>
      </c>
      <c r="E86" s="29" t="str">
        <f t="shared" si="5"/>
        <v>ТП-125, КЛ-0,4 кВ, ф-12</v>
      </c>
      <c r="F86" s="31" t="s">
        <v>1234</v>
      </c>
      <c r="G86" s="31" t="s">
        <v>1235</v>
      </c>
      <c r="H86" s="32">
        <v>12</v>
      </c>
    </row>
    <row r="87" spans="1:8" x14ac:dyDescent="0.3">
      <c r="A87" s="27">
        <v>84</v>
      </c>
      <c r="B87" s="31" t="s">
        <v>134</v>
      </c>
      <c r="C87" s="28">
        <v>43167.645833333336</v>
      </c>
      <c r="D87" s="28">
        <v>43167.665972222225</v>
      </c>
      <c r="E87" s="29" t="str">
        <f t="shared" si="5"/>
        <v>ТП-924, КЛ-0,4 кВ, ф-17</v>
      </c>
      <c r="F87" s="31" t="s">
        <v>1234</v>
      </c>
      <c r="G87" s="31" t="s">
        <v>1235</v>
      </c>
      <c r="H87" s="32">
        <v>29</v>
      </c>
    </row>
    <row r="88" spans="1:8" x14ac:dyDescent="0.3">
      <c r="A88" s="27">
        <v>85</v>
      </c>
      <c r="B88" s="26" t="s">
        <v>118</v>
      </c>
      <c r="C88" s="28">
        <v>43168.003472222219</v>
      </c>
      <c r="D88" s="28">
        <v>43168.03125</v>
      </c>
      <c r="E88" s="29" t="s">
        <v>110</v>
      </c>
      <c r="F88" s="26" t="s">
        <v>1243</v>
      </c>
      <c r="G88" s="26" t="s">
        <v>1244</v>
      </c>
      <c r="H88" s="17">
        <v>357</v>
      </c>
    </row>
    <row r="89" spans="1:8" x14ac:dyDescent="0.3">
      <c r="A89" s="27">
        <v>86</v>
      </c>
      <c r="B89" s="31" t="s">
        <v>135</v>
      </c>
      <c r="C89" s="28">
        <v>43168.595833333333</v>
      </c>
      <c r="D89" s="28">
        <v>43168.614583333336</v>
      </c>
      <c r="E89" s="29" t="str">
        <f>B89</f>
        <v>ТП-1003, КЛ-0,4 кВ, ф-4</v>
      </c>
      <c r="F89" s="31" t="s">
        <v>1234</v>
      </c>
      <c r="G89" s="31" t="s">
        <v>1235</v>
      </c>
      <c r="H89" s="32">
        <v>16</v>
      </c>
    </row>
    <row r="90" spans="1:8" x14ac:dyDescent="0.3">
      <c r="A90" s="27">
        <v>87</v>
      </c>
      <c r="B90" s="31" t="s">
        <v>136</v>
      </c>
      <c r="C90" s="28">
        <v>43168.743055555555</v>
      </c>
      <c r="D90" s="28">
        <v>43168.765277777777</v>
      </c>
      <c r="E90" s="29" t="str">
        <f>B90</f>
        <v>ТП-725, КЛ-0,4 кВ, ф-2</v>
      </c>
      <c r="F90" s="31" t="s">
        <v>1234</v>
      </c>
      <c r="G90" s="31" t="s">
        <v>1235</v>
      </c>
      <c r="H90" s="32">
        <v>40</v>
      </c>
    </row>
    <row r="91" spans="1:8" x14ac:dyDescent="0.3">
      <c r="A91" s="27">
        <v>88</v>
      </c>
      <c r="B91" s="31" t="s">
        <v>137</v>
      </c>
      <c r="C91" s="28">
        <v>43169.479166666664</v>
      </c>
      <c r="D91" s="28">
        <v>43169.572916666664</v>
      </c>
      <c r="E91" s="29" t="str">
        <f>B91</f>
        <v>ТП-909, КЛ-0,4 кВ, ф-8</v>
      </c>
      <c r="F91" s="31" t="s">
        <v>1237</v>
      </c>
      <c r="G91" s="31" t="s">
        <v>1238</v>
      </c>
      <c r="H91" s="32">
        <v>146</v>
      </c>
    </row>
    <row r="92" spans="1:8" x14ac:dyDescent="0.3">
      <c r="A92" s="27">
        <v>89</v>
      </c>
      <c r="B92" s="31" t="s">
        <v>133</v>
      </c>
      <c r="C92" s="28">
        <v>43169.84375</v>
      </c>
      <c r="D92" s="28">
        <v>43170.009722222225</v>
      </c>
      <c r="E92" s="29" t="str">
        <f>B92</f>
        <v>ТП-125, КЛ-0,4 кВ, ф-12</v>
      </c>
      <c r="F92" s="31" t="s">
        <v>1234</v>
      </c>
      <c r="G92" s="31" t="s">
        <v>1235</v>
      </c>
      <c r="H92" s="32">
        <v>314</v>
      </c>
    </row>
    <row r="93" spans="1:8" x14ac:dyDescent="0.3">
      <c r="A93" s="27">
        <v>90</v>
      </c>
      <c r="B93" s="31" t="s">
        <v>137</v>
      </c>
      <c r="C93" s="28">
        <v>43170.518750000003</v>
      </c>
      <c r="D93" s="28">
        <v>43170.614583333336</v>
      </c>
      <c r="E93" s="29" t="str">
        <f>B93</f>
        <v>ТП-909, КЛ-0,4 кВ, ф-8</v>
      </c>
      <c r="F93" s="31" t="s">
        <v>1237</v>
      </c>
      <c r="G93" s="31" t="s">
        <v>1238</v>
      </c>
      <c r="H93" s="32">
        <v>80</v>
      </c>
    </row>
    <row r="94" spans="1:8" ht="30" x14ac:dyDescent="0.3">
      <c r="A94" s="27">
        <v>91</v>
      </c>
      <c r="B94" s="31" t="s">
        <v>119</v>
      </c>
      <c r="C94" s="28">
        <v>43171.120833333334</v>
      </c>
      <c r="D94" s="28">
        <v>43171.168749999997</v>
      </c>
      <c r="E94" s="29" t="s">
        <v>111</v>
      </c>
      <c r="F94" s="31" t="s">
        <v>1248</v>
      </c>
      <c r="G94" s="31" t="s">
        <v>1238</v>
      </c>
      <c r="H94" s="17">
        <v>1214</v>
      </c>
    </row>
    <row r="95" spans="1:8" ht="30" x14ac:dyDescent="0.3">
      <c r="A95" s="27">
        <v>92</v>
      </c>
      <c r="B95" s="31" t="s">
        <v>120</v>
      </c>
      <c r="C95" s="28">
        <v>43171.120833333334</v>
      </c>
      <c r="D95" s="28">
        <v>43171.212500000001</v>
      </c>
      <c r="E95" s="29" t="s">
        <v>112</v>
      </c>
      <c r="F95" s="31" t="s">
        <v>1243</v>
      </c>
      <c r="G95" s="31" t="s">
        <v>1244</v>
      </c>
      <c r="H95" s="17">
        <v>1143</v>
      </c>
    </row>
    <row r="96" spans="1:8" x14ac:dyDescent="0.3">
      <c r="A96" s="27">
        <v>93</v>
      </c>
      <c r="B96" s="31" t="s">
        <v>121</v>
      </c>
      <c r="C96" s="28">
        <v>43171.363888888889</v>
      </c>
      <c r="D96" s="28">
        <v>43171.382638888892</v>
      </c>
      <c r="E96" s="29" t="s">
        <v>113</v>
      </c>
      <c r="F96" s="31" t="s">
        <v>1247</v>
      </c>
      <c r="G96" s="31" t="s">
        <v>1238</v>
      </c>
      <c r="H96" s="32">
        <v>183</v>
      </c>
    </row>
    <row r="97" spans="1:8" x14ac:dyDescent="0.3">
      <c r="A97" s="27">
        <v>94</v>
      </c>
      <c r="B97" s="26" t="s">
        <v>122</v>
      </c>
      <c r="C97" s="28">
        <v>43172.947916666664</v>
      </c>
      <c r="D97" s="28">
        <v>43172.968055555553</v>
      </c>
      <c r="E97" s="29" t="s">
        <v>105</v>
      </c>
      <c r="F97" s="26" t="s">
        <v>1243</v>
      </c>
      <c r="G97" s="26" t="s">
        <v>1244</v>
      </c>
      <c r="H97" s="32">
        <v>362</v>
      </c>
    </row>
    <row r="98" spans="1:8" x14ac:dyDescent="0.3">
      <c r="A98" s="27">
        <v>95</v>
      </c>
      <c r="B98" s="31" t="s">
        <v>183</v>
      </c>
      <c r="C98" s="28">
        <v>43174.67291666667</v>
      </c>
      <c r="D98" s="28">
        <v>43174.708333333336</v>
      </c>
      <c r="E98" s="29" t="str">
        <f>B98</f>
        <v>ТП-63, КЛ-0,4 кВ, ф-7</v>
      </c>
      <c r="F98" s="31" t="s">
        <v>1234</v>
      </c>
      <c r="G98" s="31" t="s">
        <v>1235</v>
      </c>
      <c r="H98" s="32">
        <v>10</v>
      </c>
    </row>
    <row r="99" spans="1:8" ht="30" x14ac:dyDescent="0.3">
      <c r="A99" s="27">
        <v>96</v>
      </c>
      <c r="B99" s="31" t="s">
        <v>138</v>
      </c>
      <c r="C99" s="28">
        <v>43174.701388888891</v>
      </c>
      <c r="D99" s="28">
        <v>43174.751388888886</v>
      </c>
      <c r="E99" s="29" t="str">
        <f>B99</f>
        <v>ТП-390, ввод ВЛ-0,4 кВ, ф-3</v>
      </c>
      <c r="F99" s="31" t="s">
        <v>1258</v>
      </c>
      <c r="G99" s="31" t="s">
        <v>1236</v>
      </c>
      <c r="H99" s="32">
        <v>44</v>
      </c>
    </row>
    <row r="100" spans="1:8" ht="45" x14ac:dyDescent="0.3">
      <c r="A100" s="27">
        <v>97</v>
      </c>
      <c r="B100" s="31" t="s">
        <v>119</v>
      </c>
      <c r="C100" s="28">
        <v>43175.879861111112</v>
      </c>
      <c r="D100" s="28">
        <v>43175.90625</v>
      </c>
      <c r="E100" s="29" t="s">
        <v>114</v>
      </c>
      <c r="F100" s="31" t="s">
        <v>1248</v>
      </c>
      <c r="G100" s="31" t="s">
        <v>1238</v>
      </c>
      <c r="H100" s="32">
        <v>1350</v>
      </c>
    </row>
    <row r="101" spans="1:8" x14ac:dyDescent="0.3">
      <c r="A101" s="27">
        <v>98</v>
      </c>
      <c r="B101" s="31" t="s">
        <v>139</v>
      </c>
      <c r="C101" s="28">
        <v>43176.421527777777</v>
      </c>
      <c r="D101" s="28">
        <v>43176.475694444445</v>
      </c>
      <c r="E101" s="29" t="str">
        <f t="shared" ref="E101:E106" si="6">B101</f>
        <v>ТП-1080, ВЛ-0,4 кВ, ф-3</v>
      </c>
      <c r="F101" s="31" t="s">
        <v>1240</v>
      </c>
      <c r="G101" s="31" t="s">
        <v>1236</v>
      </c>
      <c r="H101" s="32">
        <v>30</v>
      </c>
    </row>
    <row r="102" spans="1:8" x14ac:dyDescent="0.3">
      <c r="A102" s="27">
        <v>99</v>
      </c>
      <c r="B102" s="31" t="s">
        <v>100</v>
      </c>
      <c r="C102" s="28">
        <v>43178.599305555559</v>
      </c>
      <c r="D102" s="28">
        <v>43178.620138888888</v>
      </c>
      <c r="E102" s="29" t="str">
        <f t="shared" si="6"/>
        <v>ТП-492, КЛ-0,4 кВ, ф-4</v>
      </c>
      <c r="F102" s="31" t="s">
        <v>1234</v>
      </c>
      <c r="G102" s="31" t="s">
        <v>1235</v>
      </c>
      <c r="H102" s="32">
        <v>23</v>
      </c>
    </row>
    <row r="103" spans="1:8" x14ac:dyDescent="0.3">
      <c r="A103" s="27">
        <v>100</v>
      </c>
      <c r="B103" s="31" t="s">
        <v>140</v>
      </c>
      <c r="C103" s="28">
        <v>43178.78125</v>
      </c>
      <c r="D103" s="28">
        <v>43178.815972222219</v>
      </c>
      <c r="E103" s="29" t="str">
        <f t="shared" si="6"/>
        <v>ТП-1129, ВЛ-0,4 кВ, ф-2</v>
      </c>
      <c r="F103" s="31" t="s">
        <v>1240</v>
      </c>
      <c r="G103" s="31" t="s">
        <v>1236</v>
      </c>
      <c r="H103" s="32">
        <v>34</v>
      </c>
    </row>
    <row r="104" spans="1:8" ht="30" x14ac:dyDescent="0.3">
      <c r="A104" s="27">
        <v>101</v>
      </c>
      <c r="B104" s="31" t="s">
        <v>41</v>
      </c>
      <c r="C104" s="28">
        <v>43178.890277777777</v>
      </c>
      <c r="D104" s="28">
        <v>43178.945138888892</v>
      </c>
      <c r="E104" s="29" t="str">
        <f t="shared" si="6"/>
        <v>ТП-190, ввод ВЛ-0,4 кВ, ф-2</v>
      </c>
      <c r="F104" s="31" t="s">
        <v>1258</v>
      </c>
      <c r="G104" s="31" t="s">
        <v>1236</v>
      </c>
      <c r="H104" s="32">
        <v>95</v>
      </c>
    </row>
    <row r="105" spans="1:8" ht="30" x14ac:dyDescent="0.3">
      <c r="A105" s="27">
        <v>102</v>
      </c>
      <c r="B105" s="31" t="s">
        <v>141</v>
      </c>
      <c r="C105" s="28">
        <v>43178.949305555558</v>
      </c>
      <c r="D105" s="28">
        <v>43178.974999999999</v>
      </c>
      <c r="E105" s="29" t="str">
        <f t="shared" si="6"/>
        <v>ТП-272, ввод ВЛ-0,4 кВ, ф-1</v>
      </c>
      <c r="F105" s="31" t="s">
        <v>1258</v>
      </c>
      <c r="G105" s="31" t="s">
        <v>1236</v>
      </c>
      <c r="H105" s="32">
        <v>11</v>
      </c>
    </row>
    <row r="106" spans="1:8" x14ac:dyDescent="0.3">
      <c r="A106" s="27">
        <v>103</v>
      </c>
      <c r="B106" s="31" t="s">
        <v>142</v>
      </c>
      <c r="C106" s="28">
        <v>43179.465277777781</v>
      </c>
      <c r="D106" s="28">
        <v>43179.486111111109</v>
      </c>
      <c r="E106" s="29" t="str">
        <f t="shared" si="6"/>
        <v>ТП-171, КЛ-0,4 кВ, ф-11</v>
      </c>
      <c r="F106" s="31" t="s">
        <v>1234</v>
      </c>
      <c r="G106" s="31" t="s">
        <v>1235</v>
      </c>
      <c r="H106" s="32">
        <v>39</v>
      </c>
    </row>
    <row r="107" spans="1:8" x14ac:dyDescent="0.3">
      <c r="A107" s="27">
        <v>104</v>
      </c>
      <c r="B107" s="31" t="s">
        <v>123</v>
      </c>
      <c r="C107" s="28">
        <v>43179.728472222225</v>
      </c>
      <c r="D107" s="28">
        <v>43179.747916666667</v>
      </c>
      <c r="E107" s="29" t="s">
        <v>106</v>
      </c>
      <c r="F107" s="31" t="s">
        <v>1248</v>
      </c>
      <c r="G107" s="31" t="s">
        <v>1238</v>
      </c>
      <c r="H107" s="17">
        <v>47</v>
      </c>
    </row>
    <row r="108" spans="1:8" ht="30" x14ac:dyDescent="0.3">
      <c r="A108" s="27">
        <v>105</v>
      </c>
      <c r="B108" s="31" t="s">
        <v>143</v>
      </c>
      <c r="C108" s="28">
        <v>43179.73333333333</v>
      </c>
      <c r="D108" s="28">
        <v>43179.76666666667</v>
      </c>
      <c r="E108" s="29" t="str">
        <f t="shared" ref="E108:E117" si="7">B108</f>
        <v>ТП-157, ввод ВЛ-0,4 кВ, ф-1</v>
      </c>
      <c r="F108" s="31" t="s">
        <v>1258</v>
      </c>
      <c r="G108" s="31" t="s">
        <v>1236</v>
      </c>
      <c r="H108" s="32">
        <v>58</v>
      </c>
    </row>
    <row r="109" spans="1:8" ht="30" x14ac:dyDescent="0.3">
      <c r="A109" s="27">
        <v>106</v>
      </c>
      <c r="B109" s="31" t="s">
        <v>144</v>
      </c>
      <c r="C109" s="28">
        <v>43179.759027777778</v>
      </c>
      <c r="D109" s="28">
        <v>43179.781944444447</v>
      </c>
      <c r="E109" s="29" t="str">
        <f t="shared" si="7"/>
        <v>ТП-371, ввод ВЛ-0,4 кВ, ф-4</v>
      </c>
      <c r="F109" s="31" t="s">
        <v>1258</v>
      </c>
      <c r="G109" s="31" t="s">
        <v>1236</v>
      </c>
      <c r="H109" s="32">
        <v>44</v>
      </c>
    </row>
    <row r="110" spans="1:8" x14ac:dyDescent="0.3">
      <c r="A110" s="27">
        <v>107</v>
      </c>
      <c r="B110" s="31" t="s">
        <v>145</v>
      </c>
      <c r="C110" s="28">
        <v>43179.8125</v>
      </c>
      <c r="D110" s="28">
        <v>43179.871527777781</v>
      </c>
      <c r="E110" s="29" t="str">
        <f t="shared" si="7"/>
        <v>ТП-382, КЛ-0,4 кВ, ф-6</v>
      </c>
      <c r="F110" s="31" t="s">
        <v>1234</v>
      </c>
      <c r="G110" s="31" t="s">
        <v>1235</v>
      </c>
      <c r="H110" s="32">
        <v>54</v>
      </c>
    </row>
    <row r="111" spans="1:8" ht="30" x14ac:dyDescent="0.3">
      <c r="A111" s="27">
        <v>108</v>
      </c>
      <c r="B111" s="31" t="s">
        <v>146</v>
      </c>
      <c r="C111" s="28">
        <v>43179.833333333336</v>
      </c>
      <c r="D111" s="28">
        <v>43179.862500000003</v>
      </c>
      <c r="E111" s="29" t="str">
        <f t="shared" si="7"/>
        <v>ТП-1130, ввод ВЛ-0,4 кВ, ф-4</v>
      </c>
      <c r="F111" s="31" t="s">
        <v>1258</v>
      </c>
      <c r="G111" s="31" t="s">
        <v>1236</v>
      </c>
      <c r="H111" s="32">
        <v>8</v>
      </c>
    </row>
    <row r="112" spans="1:8" x14ac:dyDescent="0.3">
      <c r="A112" s="27">
        <v>109</v>
      </c>
      <c r="B112" s="31" t="s">
        <v>145</v>
      </c>
      <c r="C112" s="28">
        <v>43179.852777777778</v>
      </c>
      <c r="D112" s="28">
        <v>43179.927083333336</v>
      </c>
      <c r="E112" s="29" t="str">
        <f t="shared" si="7"/>
        <v>ТП-382, КЛ-0,4 кВ, ф-6</v>
      </c>
      <c r="F112" s="31" t="s">
        <v>1237</v>
      </c>
      <c r="G112" s="31" t="s">
        <v>1238</v>
      </c>
      <c r="H112" s="32">
        <v>71</v>
      </c>
    </row>
    <row r="113" spans="1:8" x14ac:dyDescent="0.3">
      <c r="A113" s="27">
        <v>110</v>
      </c>
      <c r="B113" s="31" t="s">
        <v>147</v>
      </c>
      <c r="C113" s="28">
        <v>43180.361111111109</v>
      </c>
      <c r="D113" s="28">
        <v>43180.381944444445</v>
      </c>
      <c r="E113" s="29" t="str">
        <f t="shared" si="7"/>
        <v>ТП-607, КЛ-0,4 кВ, ф-4</v>
      </c>
      <c r="F113" s="31" t="s">
        <v>1234</v>
      </c>
      <c r="G113" s="31" t="s">
        <v>1235</v>
      </c>
      <c r="H113" s="32">
        <v>11</v>
      </c>
    </row>
    <row r="114" spans="1:8" x14ac:dyDescent="0.3">
      <c r="A114" s="27">
        <v>111</v>
      </c>
      <c r="B114" s="31" t="s">
        <v>148</v>
      </c>
      <c r="C114" s="28">
        <v>43180.413888888892</v>
      </c>
      <c r="D114" s="28">
        <v>43180.456944444442</v>
      </c>
      <c r="E114" s="29" t="str">
        <f t="shared" si="7"/>
        <v>ТП-133, КЛ-0,4 кВ, ф-7</v>
      </c>
      <c r="F114" s="31" t="s">
        <v>1237</v>
      </c>
      <c r="G114" s="31" t="s">
        <v>1238</v>
      </c>
      <c r="H114" s="32">
        <v>63</v>
      </c>
    </row>
    <row r="115" spans="1:8" x14ac:dyDescent="0.3">
      <c r="A115" s="27">
        <v>112</v>
      </c>
      <c r="B115" s="31" t="s">
        <v>147</v>
      </c>
      <c r="C115" s="28">
        <v>43180.438194444447</v>
      </c>
      <c r="D115" s="28">
        <v>43180.541666666664</v>
      </c>
      <c r="E115" s="29" t="str">
        <f t="shared" si="7"/>
        <v>ТП-607, КЛ-0,4 кВ, ф-4</v>
      </c>
      <c r="F115" s="31" t="s">
        <v>1237</v>
      </c>
      <c r="G115" s="31" t="s">
        <v>1238</v>
      </c>
      <c r="H115" s="32">
        <v>53</v>
      </c>
    </row>
    <row r="116" spans="1:8" ht="30" x14ac:dyDescent="0.3">
      <c r="A116" s="27">
        <v>113</v>
      </c>
      <c r="B116" s="31" t="s">
        <v>149</v>
      </c>
      <c r="C116" s="28">
        <v>43180.60833333333</v>
      </c>
      <c r="D116" s="28">
        <v>43180.656944444447</v>
      </c>
      <c r="E116" s="29" t="str">
        <f t="shared" si="7"/>
        <v>ТП-631, ввод ВЛ-0,4 кВ, ф-4</v>
      </c>
      <c r="F116" s="31" t="s">
        <v>1258</v>
      </c>
      <c r="G116" s="31" t="s">
        <v>1236</v>
      </c>
      <c r="H116" s="32">
        <v>86</v>
      </c>
    </row>
    <row r="117" spans="1:8" x14ac:dyDescent="0.3">
      <c r="A117" s="27">
        <v>114</v>
      </c>
      <c r="B117" s="31" t="s">
        <v>150</v>
      </c>
      <c r="C117" s="28">
        <v>43180.645833333336</v>
      </c>
      <c r="D117" s="28">
        <v>43180.708333333336</v>
      </c>
      <c r="E117" s="29" t="str">
        <f t="shared" si="7"/>
        <v>ТП-41, ВЛ-0,4 кВ, ф-4</v>
      </c>
      <c r="F117" s="31" t="s">
        <v>1240</v>
      </c>
      <c r="G117" s="31" t="s">
        <v>1236</v>
      </c>
      <c r="H117" s="32">
        <v>78</v>
      </c>
    </row>
    <row r="118" spans="1:8" ht="30" x14ac:dyDescent="0.3">
      <c r="A118" s="27">
        <v>115</v>
      </c>
      <c r="B118" s="26" t="s">
        <v>124</v>
      </c>
      <c r="C118" s="28">
        <v>43181.113194444442</v>
      </c>
      <c r="D118" s="28">
        <v>43181.140277777777</v>
      </c>
      <c r="E118" s="30" t="s">
        <v>107</v>
      </c>
      <c r="F118" s="26" t="s">
        <v>1251</v>
      </c>
      <c r="G118" s="26" t="s">
        <v>1252</v>
      </c>
      <c r="H118" s="17">
        <v>65</v>
      </c>
    </row>
    <row r="119" spans="1:8" ht="30" x14ac:dyDescent="0.3">
      <c r="A119" s="27">
        <v>116</v>
      </c>
      <c r="B119" s="31" t="s">
        <v>153</v>
      </c>
      <c r="C119" s="28">
        <v>43181.270833333336</v>
      </c>
      <c r="D119" s="28">
        <v>43181.29791666667</v>
      </c>
      <c r="E119" s="29" t="str">
        <f>B119</f>
        <v>ТП-150, ввод ВЛ-0,4 кВ, ф-12</v>
      </c>
      <c r="F119" s="31" t="s">
        <v>1258</v>
      </c>
      <c r="G119" s="31" t="s">
        <v>1236</v>
      </c>
      <c r="H119" s="32">
        <v>14</v>
      </c>
    </row>
    <row r="120" spans="1:8" ht="30" x14ac:dyDescent="0.3">
      <c r="A120" s="27">
        <v>117</v>
      </c>
      <c r="B120" s="31" t="s">
        <v>151</v>
      </c>
      <c r="C120" s="28">
        <v>43181.305555555555</v>
      </c>
      <c r="D120" s="28">
        <v>43181.31527777778</v>
      </c>
      <c r="E120" s="29" t="str">
        <f>B120</f>
        <v>ТП-578, ввод ВЛ-0,4 кВ, ф-5</v>
      </c>
      <c r="F120" s="31" t="s">
        <v>1258</v>
      </c>
      <c r="G120" s="31" t="s">
        <v>1236</v>
      </c>
      <c r="H120" s="32">
        <v>9</v>
      </c>
    </row>
    <row r="121" spans="1:8" x14ac:dyDescent="0.3">
      <c r="A121" s="27">
        <v>118</v>
      </c>
      <c r="B121" s="26" t="s">
        <v>125</v>
      </c>
      <c r="C121" s="28">
        <v>43181.474305555559</v>
      </c>
      <c r="D121" s="28">
        <v>43181.50277777778</v>
      </c>
      <c r="E121" s="29" t="s">
        <v>108</v>
      </c>
      <c r="F121" s="26" t="s">
        <v>1248</v>
      </c>
      <c r="G121" s="26" t="s">
        <v>1238</v>
      </c>
      <c r="H121" s="32">
        <v>230</v>
      </c>
    </row>
    <row r="122" spans="1:8" ht="30" x14ac:dyDescent="0.3">
      <c r="A122" s="27">
        <v>119</v>
      </c>
      <c r="B122" s="31" t="s">
        <v>152</v>
      </c>
      <c r="C122" s="28">
        <v>43181.696527777778</v>
      </c>
      <c r="D122" s="28">
        <v>43181.768750000003</v>
      </c>
      <c r="E122" s="29" t="str">
        <f>B122</f>
        <v>ТП-333, ввод ВЛ-0,4 кВ, ф-7</v>
      </c>
      <c r="F122" s="31" t="s">
        <v>1258</v>
      </c>
      <c r="G122" s="31" t="s">
        <v>1236</v>
      </c>
      <c r="H122" s="32">
        <v>91</v>
      </c>
    </row>
    <row r="123" spans="1:8" ht="30" x14ac:dyDescent="0.3">
      <c r="A123" s="27">
        <v>120</v>
      </c>
      <c r="B123" s="31" t="s">
        <v>126</v>
      </c>
      <c r="C123" s="28">
        <v>43183.660416666666</v>
      </c>
      <c r="D123" s="28">
        <v>43183.756249999999</v>
      </c>
      <c r="E123" s="29" t="s">
        <v>115</v>
      </c>
      <c r="F123" s="31" t="s">
        <v>1256</v>
      </c>
      <c r="G123" s="31" t="s">
        <v>1246</v>
      </c>
      <c r="H123" s="32">
        <v>101</v>
      </c>
    </row>
    <row r="124" spans="1:8" x14ac:dyDescent="0.3">
      <c r="A124" s="27">
        <v>121</v>
      </c>
      <c r="B124" s="31" t="s">
        <v>154</v>
      </c>
      <c r="C124" s="28">
        <v>43183.665972222225</v>
      </c>
      <c r="D124" s="28">
        <v>43183.677083333336</v>
      </c>
      <c r="E124" s="29" t="str">
        <f t="shared" ref="E124:E133" si="8">B124</f>
        <v>ТП-416, КЛ-0,4 кВ, ф-1</v>
      </c>
      <c r="F124" s="31" t="s">
        <v>1234</v>
      </c>
      <c r="G124" s="31" t="s">
        <v>1235</v>
      </c>
      <c r="H124" s="32">
        <v>4</v>
      </c>
    </row>
    <row r="125" spans="1:8" ht="30" x14ac:dyDescent="0.3">
      <c r="A125" s="27">
        <v>122</v>
      </c>
      <c r="B125" s="31" t="s">
        <v>155</v>
      </c>
      <c r="C125" s="28">
        <v>43183.749305555553</v>
      </c>
      <c r="D125" s="28">
        <v>43183.813194444447</v>
      </c>
      <c r="E125" s="29" t="str">
        <f t="shared" si="8"/>
        <v>ТП-636, ввод ВЛ-0,4 кВ, ф-12</v>
      </c>
      <c r="F125" s="31" t="s">
        <v>1258</v>
      </c>
      <c r="G125" s="31" t="s">
        <v>1236</v>
      </c>
      <c r="H125" s="32">
        <v>69</v>
      </c>
    </row>
    <row r="126" spans="1:8" x14ac:dyDescent="0.3">
      <c r="A126" s="27">
        <v>123</v>
      </c>
      <c r="B126" s="31" t="s">
        <v>156</v>
      </c>
      <c r="C126" s="28">
        <v>43183.760416666664</v>
      </c>
      <c r="D126" s="28">
        <v>43183.879166666666</v>
      </c>
      <c r="E126" s="29" t="str">
        <f t="shared" si="8"/>
        <v>ТП-810, КЛ-0,4 кВ, ф-1</v>
      </c>
      <c r="F126" s="31" t="s">
        <v>1234</v>
      </c>
      <c r="G126" s="31" t="s">
        <v>1235</v>
      </c>
      <c r="H126" s="32">
        <v>220</v>
      </c>
    </row>
    <row r="127" spans="1:8" x14ac:dyDescent="0.3">
      <c r="A127" s="27">
        <v>124</v>
      </c>
      <c r="B127" s="31" t="s">
        <v>154</v>
      </c>
      <c r="C127" s="28">
        <v>43183.775000000001</v>
      </c>
      <c r="D127" s="28">
        <v>43183.791666666664</v>
      </c>
      <c r="E127" s="29" t="str">
        <f t="shared" si="8"/>
        <v>ТП-416, КЛ-0,4 кВ, ф-1</v>
      </c>
      <c r="F127" s="31" t="s">
        <v>1234</v>
      </c>
      <c r="G127" s="31" t="s">
        <v>1235</v>
      </c>
      <c r="H127" s="32">
        <v>30</v>
      </c>
    </row>
    <row r="128" spans="1:8" x14ac:dyDescent="0.3">
      <c r="A128" s="27">
        <v>125</v>
      </c>
      <c r="B128" s="26" t="s">
        <v>157</v>
      </c>
      <c r="C128" s="28">
        <v>43183.775000000001</v>
      </c>
      <c r="D128" s="28">
        <v>43183.794444444444</v>
      </c>
      <c r="E128" s="29" t="str">
        <f t="shared" si="8"/>
        <v>ТП-782 СШ2</v>
      </c>
      <c r="F128" s="26" t="s">
        <v>1241</v>
      </c>
      <c r="G128" s="26" t="s">
        <v>1242</v>
      </c>
      <c r="H128" s="32">
        <v>31</v>
      </c>
    </row>
    <row r="129" spans="1:8" ht="30" x14ac:dyDescent="0.3">
      <c r="A129" s="27">
        <v>126</v>
      </c>
      <c r="B129" s="31" t="s">
        <v>158</v>
      </c>
      <c r="C129" s="28">
        <v>43183.906944444447</v>
      </c>
      <c r="D129" s="28">
        <v>43183.928472222222</v>
      </c>
      <c r="E129" s="29" t="str">
        <f t="shared" si="8"/>
        <v>ТП-197, ввод ВЛ-0,4 кВ, ф-1</v>
      </c>
      <c r="F129" s="31" t="s">
        <v>1258</v>
      </c>
      <c r="G129" s="31" t="s">
        <v>1236</v>
      </c>
      <c r="H129" s="32">
        <v>29</v>
      </c>
    </row>
    <row r="130" spans="1:8" ht="30" x14ac:dyDescent="0.3">
      <c r="A130" s="27">
        <v>127</v>
      </c>
      <c r="B130" s="31" t="s">
        <v>159</v>
      </c>
      <c r="C130" s="28">
        <v>43184.033333333333</v>
      </c>
      <c r="D130" s="28">
        <v>43184.0625</v>
      </c>
      <c r="E130" s="29" t="str">
        <f t="shared" si="8"/>
        <v>ТП-67, ввод ВЛ-0,4 кВ, ф-2</v>
      </c>
      <c r="F130" s="31" t="s">
        <v>1258</v>
      </c>
      <c r="G130" s="31" t="s">
        <v>1236</v>
      </c>
      <c r="H130" s="32">
        <v>43</v>
      </c>
    </row>
    <row r="131" spans="1:8" ht="30" x14ac:dyDescent="0.3">
      <c r="A131" s="27">
        <v>128</v>
      </c>
      <c r="B131" s="31" t="s">
        <v>160</v>
      </c>
      <c r="C131" s="28">
        <v>43184.352083333331</v>
      </c>
      <c r="D131" s="28">
        <v>43184.414583333331</v>
      </c>
      <c r="E131" s="29" t="str">
        <f t="shared" si="8"/>
        <v>ТП-126, ввод ВЛ-0,4 кВ, ф-2</v>
      </c>
      <c r="F131" s="31" t="s">
        <v>1258</v>
      </c>
      <c r="G131" s="31" t="s">
        <v>1236</v>
      </c>
      <c r="H131" s="32">
        <v>64</v>
      </c>
    </row>
    <row r="132" spans="1:8" ht="30" x14ac:dyDescent="0.3">
      <c r="A132" s="27">
        <v>129</v>
      </c>
      <c r="B132" s="31" t="s">
        <v>161</v>
      </c>
      <c r="C132" s="28">
        <v>43184.468055555553</v>
      </c>
      <c r="D132" s="28">
        <v>43184.503472222219</v>
      </c>
      <c r="E132" s="29" t="str">
        <f t="shared" si="8"/>
        <v>ТП-1018, ввод ВЛ-0,4 кВ, ф-1</v>
      </c>
      <c r="F132" s="31" t="s">
        <v>1258</v>
      </c>
      <c r="G132" s="31" t="s">
        <v>1236</v>
      </c>
      <c r="H132" s="32">
        <v>63</v>
      </c>
    </row>
    <row r="133" spans="1:8" ht="30" x14ac:dyDescent="0.3">
      <c r="A133" s="27">
        <v>130</v>
      </c>
      <c r="B133" s="31" t="s">
        <v>162</v>
      </c>
      <c r="C133" s="28">
        <v>43184.607638888891</v>
      </c>
      <c r="D133" s="28">
        <v>43184.671527777777</v>
      </c>
      <c r="E133" s="29" t="str">
        <f t="shared" si="8"/>
        <v>ТП-311, ввод ВЛ-0,4 кВ, ф-8</v>
      </c>
      <c r="F133" s="31" t="s">
        <v>1258</v>
      </c>
      <c r="G133" s="31" t="s">
        <v>1236</v>
      </c>
      <c r="H133" s="32">
        <v>20</v>
      </c>
    </row>
    <row r="134" spans="1:8" ht="30" x14ac:dyDescent="0.3">
      <c r="A134" s="27">
        <v>131</v>
      </c>
      <c r="B134" s="31" t="s">
        <v>117</v>
      </c>
      <c r="C134" s="28">
        <v>43185.286111111112</v>
      </c>
      <c r="D134" s="28">
        <v>43185.336805555555</v>
      </c>
      <c r="E134" s="30" t="s">
        <v>109</v>
      </c>
      <c r="F134" s="31" t="s">
        <v>1257</v>
      </c>
      <c r="G134" s="31" t="s">
        <v>1246</v>
      </c>
      <c r="H134" s="32">
        <v>17</v>
      </c>
    </row>
    <row r="135" spans="1:8" x14ac:dyDescent="0.3">
      <c r="A135" s="27">
        <v>132</v>
      </c>
      <c r="B135" s="31" t="s">
        <v>163</v>
      </c>
      <c r="C135" s="28">
        <v>43185.357638888891</v>
      </c>
      <c r="D135" s="28">
        <v>43185.770138888889</v>
      </c>
      <c r="E135" s="29" t="str">
        <f>B135</f>
        <v>ТП-331, КЛ-0,4 кВ, ф-1</v>
      </c>
      <c r="F135" s="31" t="s">
        <v>1234</v>
      </c>
      <c r="G135" s="31" t="s">
        <v>1235</v>
      </c>
      <c r="H135" s="32">
        <v>43</v>
      </c>
    </row>
    <row r="136" spans="1:8" x14ac:dyDescent="0.3">
      <c r="A136" s="27">
        <v>133</v>
      </c>
      <c r="B136" s="31" t="s">
        <v>164</v>
      </c>
      <c r="C136" s="28">
        <v>43185.583333333336</v>
      </c>
      <c r="D136" s="28">
        <v>43185.672222222223</v>
      </c>
      <c r="E136" s="29" t="str">
        <f>B136</f>
        <v>ТП-994, КЛ-0,4 кВ, ф-27</v>
      </c>
      <c r="F136" s="31" t="s">
        <v>1237</v>
      </c>
      <c r="G136" s="31" t="s">
        <v>1238</v>
      </c>
      <c r="H136" s="32">
        <v>100</v>
      </c>
    </row>
    <row r="137" spans="1:8" ht="30" x14ac:dyDescent="0.3">
      <c r="A137" s="27">
        <v>134</v>
      </c>
      <c r="B137" s="31" t="s">
        <v>43</v>
      </c>
      <c r="C137" s="28">
        <v>43185.741666666669</v>
      </c>
      <c r="D137" s="28">
        <v>43185.777083333334</v>
      </c>
      <c r="E137" s="29" t="str">
        <f>B137</f>
        <v>ТП-548, ввод ВЛ-0,4 кВ, ф-4</v>
      </c>
      <c r="F137" s="31" t="s">
        <v>1258</v>
      </c>
      <c r="G137" s="31" t="s">
        <v>1236</v>
      </c>
      <c r="H137" s="32">
        <v>59</v>
      </c>
    </row>
    <row r="138" spans="1:8" x14ac:dyDescent="0.3">
      <c r="A138" s="27">
        <v>135</v>
      </c>
      <c r="B138" s="31" t="s">
        <v>165</v>
      </c>
      <c r="C138" s="28">
        <v>43185.760416666664</v>
      </c>
      <c r="D138" s="28">
        <v>43185.790972222225</v>
      </c>
      <c r="E138" s="29" t="str">
        <f>B138</f>
        <v>ТП-209, ВЛ-0,4 кВ, ф-11</v>
      </c>
      <c r="F138" s="31" t="s">
        <v>1240</v>
      </c>
      <c r="G138" s="31" t="s">
        <v>1236</v>
      </c>
      <c r="H138" s="32">
        <v>28</v>
      </c>
    </row>
    <row r="139" spans="1:8" x14ac:dyDescent="0.3">
      <c r="A139" s="27">
        <v>136</v>
      </c>
      <c r="B139" s="31" t="s">
        <v>163</v>
      </c>
      <c r="C139" s="28">
        <v>43186.333333333336</v>
      </c>
      <c r="D139" s="28">
        <v>43186.429166666669</v>
      </c>
      <c r="E139" s="29" t="str">
        <f>B139</f>
        <v>ТП-331, КЛ-0,4 кВ, ф-1</v>
      </c>
      <c r="F139" s="31" t="s">
        <v>1234</v>
      </c>
      <c r="G139" s="31" t="s">
        <v>1235</v>
      </c>
      <c r="H139" s="32">
        <v>60</v>
      </c>
    </row>
    <row r="140" spans="1:8" ht="30" x14ac:dyDescent="0.3">
      <c r="A140" s="27">
        <v>137</v>
      </c>
      <c r="B140" s="26" t="s">
        <v>127</v>
      </c>
      <c r="C140" s="28">
        <v>43188.555555555555</v>
      </c>
      <c r="D140" s="28">
        <v>43188.579861111109</v>
      </c>
      <c r="E140" s="29" t="s">
        <v>116</v>
      </c>
      <c r="F140" s="26" t="s">
        <v>1247</v>
      </c>
      <c r="G140" s="26" t="s">
        <v>1238</v>
      </c>
      <c r="H140" s="17">
        <v>233</v>
      </c>
    </row>
    <row r="141" spans="1:8" ht="30" x14ac:dyDescent="0.3">
      <c r="A141" s="27">
        <v>138</v>
      </c>
      <c r="B141" s="31" t="s">
        <v>166</v>
      </c>
      <c r="C141" s="28">
        <v>43188.574305555558</v>
      </c>
      <c r="D141" s="28">
        <v>43188.655555555553</v>
      </c>
      <c r="E141" s="29" t="str">
        <f t="shared" ref="E141:E152" si="9">B141</f>
        <v>ТП-198, ввод ВЛ-0,4 кВ, ф-1</v>
      </c>
      <c r="F141" s="31" t="s">
        <v>1258</v>
      </c>
      <c r="G141" s="31" t="s">
        <v>1236</v>
      </c>
      <c r="H141" s="32">
        <v>126</v>
      </c>
    </row>
    <row r="142" spans="1:8" x14ac:dyDescent="0.3">
      <c r="A142" s="27">
        <v>139</v>
      </c>
      <c r="B142" s="31" t="s">
        <v>167</v>
      </c>
      <c r="C142" s="28">
        <v>43188.895138888889</v>
      </c>
      <c r="D142" s="28">
        <v>43188.963888888888</v>
      </c>
      <c r="E142" s="29" t="str">
        <f t="shared" si="9"/>
        <v>ТП-513, ВЛ-0,4 кВ, ф-2</v>
      </c>
      <c r="F142" s="31" t="s">
        <v>1240</v>
      </c>
      <c r="G142" s="31" t="s">
        <v>1236</v>
      </c>
      <c r="H142" s="32">
        <v>92</v>
      </c>
    </row>
    <row r="143" spans="1:8" x14ac:dyDescent="0.3">
      <c r="A143" s="27">
        <v>140</v>
      </c>
      <c r="B143" s="31" t="s">
        <v>168</v>
      </c>
      <c r="C143" s="28">
        <v>43189.402083333334</v>
      </c>
      <c r="D143" s="28">
        <v>43189.436111111114</v>
      </c>
      <c r="E143" s="29" t="str">
        <f t="shared" si="9"/>
        <v>ТП-892, КЛ-0,4 кВ, ф-4</v>
      </c>
      <c r="F143" s="31" t="s">
        <v>1234</v>
      </c>
      <c r="G143" s="31" t="s">
        <v>1235</v>
      </c>
      <c r="H143" s="32">
        <v>37</v>
      </c>
    </row>
    <row r="144" spans="1:8" x14ac:dyDescent="0.3">
      <c r="A144" s="27">
        <v>141</v>
      </c>
      <c r="B144" s="31" t="s">
        <v>169</v>
      </c>
      <c r="C144" s="28">
        <v>43189.678472222222</v>
      </c>
      <c r="D144" s="28">
        <v>43189.741666666669</v>
      </c>
      <c r="E144" s="29" t="str">
        <f t="shared" si="9"/>
        <v>ТП-390, ВЛ-0,4 кВ, ф-3</v>
      </c>
      <c r="F144" s="31" t="s">
        <v>1240</v>
      </c>
      <c r="G144" s="31" t="s">
        <v>1236</v>
      </c>
      <c r="H144" s="32">
        <v>96</v>
      </c>
    </row>
    <row r="145" spans="1:8" x14ac:dyDescent="0.3">
      <c r="A145" s="27">
        <v>142</v>
      </c>
      <c r="B145" s="31" t="s">
        <v>170</v>
      </c>
      <c r="C145" s="28">
        <v>43189.679166666669</v>
      </c>
      <c r="D145" s="28">
        <v>43189.705555555556</v>
      </c>
      <c r="E145" s="29" t="str">
        <f t="shared" si="9"/>
        <v>ТП-198, КЛ-0,4 кВ, ф-1</v>
      </c>
      <c r="F145" s="31" t="s">
        <v>1234</v>
      </c>
      <c r="G145" s="31" t="s">
        <v>1235</v>
      </c>
      <c r="H145" s="32">
        <v>21</v>
      </c>
    </row>
    <row r="146" spans="1:8" ht="30" x14ac:dyDescent="0.3">
      <c r="A146" s="27">
        <v>143</v>
      </c>
      <c r="B146" s="31" t="s">
        <v>171</v>
      </c>
      <c r="C146" s="28">
        <v>43189.776388888888</v>
      </c>
      <c r="D146" s="28">
        <v>43189.798611111109</v>
      </c>
      <c r="E146" s="29" t="str">
        <f t="shared" si="9"/>
        <v>ТП-355, ввод ВЛ-0,4 кВ, ф-1</v>
      </c>
      <c r="F146" s="31" t="s">
        <v>1258</v>
      </c>
      <c r="G146" s="31" t="s">
        <v>1236</v>
      </c>
      <c r="H146" s="32">
        <v>10</v>
      </c>
    </row>
    <row r="147" spans="1:8" ht="30" x14ac:dyDescent="0.3">
      <c r="A147" s="27">
        <v>144</v>
      </c>
      <c r="B147" s="31" t="s">
        <v>185</v>
      </c>
      <c r="C147" s="28">
        <v>43189.78402777778</v>
      </c>
      <c r="D147" s="28">
        <v>43189.911111111112</v>
      </c>
      <c r="E147" s="29" t="str">
        <f t="shared" si="9"/>
        <v>ТП-621, ввод ВЛ-0,4 кВ, ф-1</v>
      </c>
      <c r="F147" s="31" t="s">
        <v>1258</v>
      </c>
      <c r="G147" s="31" t="s">
        <v>1236</v>
      </c>
      <c r="H147" s="32">
        <v>52</v>
      </c>
    </row>
    <row r="148" spans="1:8" x14ac:dyDescent="0.3">
      <c r="A148" s="27">
        <v>145</v>
      </c>
      <c r="B148" s="31" t="s">
        <v>172</v>
      </c>
      <c r="C148" s="28">
        <v>43190.374305555553</v>
      </c>
      <c r="D148" s="28">
        <v>43190.39166666667</v>
      </c>
      <c r="E148" s="29" t="str">
        <f t="shared" si="9"/>
        <v>ТП-889, ввод ВЛ-0,4 кВ, ф-13</v>
      </c>
      <c r="F148" s="31" t="s">
        <v>1234</v>
      </c>
      <c r="G148" s="31" t="s">
        <v>1235</v>
      </c>
      <c r="H148" s="32">
        <v>24</v>
      </c>
    </row>
    <row r="149" spans="1:8" x14ac:dyDescent="0.3">
      <c r="A149" s="27">
        <v>146</v>
      </c>
      <c r="B149" s="31" t="s">
        <v>173</v>
      </c>
      <c r="C149" s="28">
        <v>43190.377083333333</v>
      </c>
      <c r="D149" s="28">
        <v>43190.414583333331</v>
      </c>
      <c r="E149" s="29" t="str">
        <f t="shared" si="9"/>
        <v>ТП-985, ввод ВЛ-0,4 кВ, ф-6</v>
      </c>
      <c r="F149" s="31" t="s">
        <v>1234</v>
      </c>
      <c r="G149" s="31" t="s">
        <v>1235</v>
      </c>
      <c r="H149" s="32">
        <v>14</v>
      </c>
    </row>
    <row r="150" spans="1:8" x14ac:dyDescent="0.3">
      <c r="A150" s="27">
        <v>147</v>
      </c>
      <c r="B150" s="31" t="s">
        <v>174</v>
      </c>
      <c r="C150" s="28">
        <v>43190.496527777781</v>
      </c>
      <c r="D150" s="28">
        <v>43190.520833333336</v>
      </c>
      <c r="E150" s="29" t="str">
        <f t="shared" si="9"/>
        <v>ТП-889, КЛ-0,4 кВ, ф-13</v>
      </c>
      <c r="F150" s="31" t="s">
        <v>1237</v>
      </c>
      <c r="G150" s="31" t="s">
        <v>1238</v>
      </c>
      <c r="H150" s="32">
        <v>42</v>
      </c>
    </row>
    <row r="151" spans="1:8" ht="30" x14ac:dyDescent="0.3">
      <c r="A151" s="27">
        <v>148</v>
      </c>
      <c r="B151" s="31" t="s">
        <v>175</v>
      </c>
      <c r="C151" s="28">
        <v>43190.522222222222</v>
      </c>
      <c r="D151" s="28">
        <v>43190.65347222222</v>
      </c>
      <c r="E151" s="29" t="str">
        <f t="shared" si="9"/>
        <v>ТП-1454, ввод ВЛ-0,4 кВ, ф-2</v>
      </c>
      <c r="F151" s="31" t="s">
        <v>1258</v>
      </c>
      <c r="G151" s="31" t="s">
        <v>1236</v>
      </c>
      <c r="H151" s="32">
        <v>169</v>
      </c>
    </row>
    <row r="152" spans="1:8" x14ac:dyDescent="0.3">
      <c r="A152" s="27">
        <v>149</v>
      </c>
      <c r="B152" s="31" t="s">
        <v>186</v>
      </c>
      <c r="C152" s="28">
        <v>43191.505555555559</v>
      </c>
      <c r="D152" s="28">
        <v>43191.532638888886</v>
      </c>
      <c r="E152" s="29" t="str">
        <f t="shared" si="9"/>
        <v>ТП-521, КЛ-0,4 кВ, ф-7</v>
      </c>
      <c r="F152" s="31" t="s">
        <v>1234</v>
      </c>
      <c r="G152" s="31" t="s">
        <v>1235</v>
      </c>
      <c r="H152" s="17">
        <v>131</v>
      </c>
    </row>
    <row r="153" spans="1:8" ht="30" x14ac:dyDescent="0.3">
      <c r="A153" s="27">
        <v>150</v>
      </c>
      <c r="B153" s="26" t="s">
        <v>216</v>
      </c>
      <c r="C153" s="28">
        <v>43191.586111111108</v>
      </c>
      <c r="D153" s="28">
        <v>43191.620138888888</v>
      </c>
      <c r="E153" s="30" t="s">
        <v>199</v>
      </c>
      <c r="F153" s="26" t="s">
        <v>1251</v>
      </c>
      <c r="G153" s="26" t="s">
        <v>1252</v>
      </c>
      <c r="H153" s="17">
        <v>832</v>
      </c>
    </row>
    <row r="154" spans="1:8" ht="30" x14ac:dyDescent="0.3">
      <c r="A154" s="27">
        <v>151</v>
      </c>
      <c r="B154" s="26" t="s">
        <v>217</v>
      </c>
      <c r="C154" s="28">
        <v>43191.586111111108</v>
      </c>
      <c r="D154" s="28">
        <v>43191.595833333333</v>
      </c>
      <c r="E154" s="30" t="s">
        <v>200</v>
      </c>
      <c r="F154" s="26" t="s">
        <v>1251</v>
      </c>
      <c r="G154" s="26" t="s">
        <v>1252</v>
      </c>
      <c r="H154" s="17">
        <v>23</v>
      </c>
    </row>
    <row r="155" spans="1:8" x14ac:dyDescent="0.3">
      <c r="A155" s="27">
        <v>152</v>
      </c>
      <c r="B155" s="31" t="s">
        <v>187</v>
      </c>
      <c r="C155" s="28">
        <v>43191.739583333336</v>
      </c>
      <c r="D155" s="28">
        <v>43191.768055555556</v>
      </c>
      <c r="E155" s="29" t="str">
        <f>B155</f>
        <v>ТП-189, КЛ-0,4 кВ, ф-2</v>
      </c>
      <c r="F155" s="31" t="s">
        <v>1234</v>
      </c>
      <c r="G155" s="31" t="s">
        <v>1235</v>
      </c>
      <c r="H155" s="17">
        <v>11</v>
      </c>
    </row>
    <row r="156" spans="1:8" ht="30" x14ac:dyDescent="0.3">
      <c r="A156" s="27">
        <v>153</v>
      </c>
      <c r="B156" s="31" t="s">
        <v>188</v>
      </c>
      <c r="C156" s="28">
        <v>43193.675694444442</v>
      </c>
      <c r="D156" s="28">
        <v>43193.771527777775</v>
      </c>
      <c r="E156" s="29" t="str">
        <f>B156</f>
        <v>ТП-111, ввод ВЛ-0,4 кВ, ф-1</v>
      </c>
      <c r="F156" s="31" t="s">
        <v>1258</v>
      </c>
      <c r="G156" s="31" t="s">
        <v>1236</v>
      </c>
      <c r="H156" s="17">
        <v>56</v>
      </c>
    </row>
    <row r="157" spans="1:8" ht="30" x14ac:dyDescent="0.3">
      <c r="A157" s="27">
        <v>154</v>
      </c>
      <c r="B157" s="31" t="s">
        <v>189</v>
      </c>
      <c r="C157" s="28">
        <v>43193.73333333333</v>
      </c>
      <c r="D157" s="28">
        <v>43193.759027777778</v>
      </c>
      <c r="E157" s="29" t="str">
        <f>B157</f>
        <v>ТП-1653, ввод ВЛ-0,4 кВ, ф-8</v>
      </c>
      <c r="F157" s="31" t="s">
        <v>1258</v>
      </c>
      <c r="G157" s="31" t="s">
        <v>1236</v>
      </c>
      <c r="H157" s="17">
        <v>28</v>
      </c>
    </row>
    <row r="158" spans="1:8" x14ac:dyDescent="0.3">
      <c r="A158" s="27">
        <v>155</v>
      </c>
      <c r="B158" s="26" t="s">
        <v>218</v>
      </c>
      <c r="C158" s="28">
        <v>43194.044444444444</v>
      </c>
      <c r="D158" s="28">
        <v>43194.056944444441</v>
      </c>
      <c r="E158" s="30" t="s">
        <v>201</v>
      </c>
      <c r="F158" s="26" t="s">
        <v>1247</v>
      </c>
      <c r="G158" s="26" t="s">
        <v>1238</v>
      </c>
      <c r="H158" s="17">
        <v>189</v>
      </c>
    </row>
    <row r="159" spans="1:8" x14ac:dyDescent="0.3">
      <c r="A159" s="27">
        <v>156</v>
      </c>
      <c r="B159" s="31" t="s">
        <v>223</v>
      </c>
      <c r="C159" s="28">
        <v>43194.833333333336</v>
      </c>
      <c r="D159" s="28">
        <v>43194.870138888888</v>
      </c>
      <c r="E159" s="29" t="str">
        <f>B159</f>
        <v>ТП-707, КЛ-0,4 кВ, ф-8</v>
      </c>
      <c r="F159" s="31" t="s">
        <v>1234</v>
      </c>
      <c r="G159" s="31" t="s">
        <v>1235</v>
      </c>
      <c r="H159" s="17">
        <v>5</v>
      </c>
    </row>
    <row r="160" spans="1:8" x14ac:dyDescent="0.3">
      <c r="A160" s="27">
        <v>157</v>
      </c>
      <c r="B160" s="31" t="s">
        <v>191</v>
      </c>
      <c r="C160" s="28">
        <v>43195.527777777781</v>
      </c>
      <c r="D160" s="28">
        <v>43195.581250000003</v>
      </c>
      <c r="E160" s="29" t="str">
        <f>B160</f>
        <v>ТП-893, КЛ-0,4 кВ, ф-1</v>
      </c>
      <c r="F160" s="31" t="s">
        <v>1243</v>
      </c>
      <c r="G160" s="31" t="s">
        <v>1244</v>
      </c>
      <c r="H160" s="17">
        <v>9</v>
      </c>
    </row>
    <row r="161" spans="1:8" x14ac:dyDescent="0.3">
      <c r="A161" s="27">
        <v>158</v>
      </c>
      <c r="B161" s="31" t="s">
        <v>190</v>
      </c>
      <c r="C161" s="28">
        <v>43195.714583333334</v>
      </c>
      <c r="D161" s="28">
        <v>43195.758333333331</v>
      </c>
      <c r="E161" s="29" t="str">
        <f>B161</f>
        <v>ТП-916, КЛ-0,4 кВ, ф-2</v>
      </c>
      <c r="F161" s="31" t="s">
        <v>1234</v>
      </c>
      <c r="G161" s="31" t="s">
        <v>1235</v>
      </c>
      <c r="H161" s="17">
        <v>114</v>
      </c>
    </row>
    <row r="162" spans="1:8" ht="45" x14ac:dyDescent="0.3">
      <c r="A162" s="27">
        <v>159</v>
      </c>
      <c r="B162" s="26" t="s">
        <v>219</v>
      </c>
      <c r="C162" s="28">
        <v>43196.793749999997</v>
      </c>
      <c r="D162" s="28">
        <v>43196.816666666666</v>
      </c>
      <c r="E162" s="29" t="s">
        <v>225</v>
      </c>
      <c r="F162" s="26" t="s">
        <v>1248</v>
      </c>
      <c r="G162" s="26" t="s">
        <v>1238</v>
      </c>
      <c r="H162" s="17">
        <v>1740</v>
      </c>
    </row>
    <row r="163" spans="1:8" x14ac:dyDescent="0.3">
      <c r="A163" s="27">
        <v>160</v>
      </c>
      <c r="B163" s="31" t="s">
        <v>192</v>
      </c>
      <c r="C163" s="28">
        <v>43196.864583333336</v>
      </c>
      <c r="D163" s="28">
        <v>43196.904166666667</v>
      </c>
      <c r="E163" s="29" t="str">
        <f t="shared" ref="E163:E170" si="10">B163</f>
        <v>ТП-854, КЛ-0,4 кВ, ф-12</v>
      </c>
      <c r="F163" s="31" t="s">
        <v>1237</v>
      </c>
      <c r="G163" s="31" t="s">
        <v>1238</v>
      </c>
      <c r="H163" s="17">
        <v>19</v>
      </c>
    </row>
    <row r="164" spans="1:8" ht="30" x14ac:dyDescent="0.3">
      <c r="A164" s="27">
        <v>161</v>
      </c>
      <c r="B164" s="31" t="s">
        <v>193</v>
      </c>
      <c r="C164" s="28">
        <v>43197.793749999997</v>
      </c>
      <c r="D164" s="28">
        <v>43197.861805555556</v>
      </c>
      <c r="E164" s="29" t="str">
        <f t="shared" si="10"/>
        <v>ТП-140, ввод ВЛ-0,4 кВ, ф-16</v>
      </c>
      <c r="F164" s="31" t="s">
        <v>1258</v>
      </c>
      <c r="G164" s="31" t="s">
        <v>1236</v>
      </c>
      <c r="H164" s="17">
        <v>6</v>
      </c>
    </row>
    <row r="165" spans="1:8" x14ac:dyDescent="0.3">
      <c r="A165" s="27">
        <v>162</v>
      </c>
      <c r="B165" s="31" t="s">
        <v>194</v>
      </c>
      <c r="C165" s="28">
        <v>43199.588888888888</v>
      </c>
      <c r="D165" s="28">
        <v>43199.663194444445</v>
      </c>
      <c r="E165" s="29" t="str">
        <f t="shared" si="10"/>
        <v>ТП-759, КЛ-0,4 кВ, ф-7</v>
      </c>
      <c r="F165" s="31" t="s">
        <v>1237</v>
      </c>
      <c r="G165" s="31" t="s">
        <v>1238</v>
      </c>
      <c r="H165" s="17">
        <v>85</v>
      </c>
    </row>
    <row r="166" spans="1:8" x14ac:dyDescent="0.3">
      <c r="A166" s="27">
        <v>163</v>
      </c>
      <c r="B166" s="31" t="s">
        <v>195</v>
      </c>
      <c r="C166" s="28">
        <v>43200.091666666667</v>
      </c>
      <c r="D166" s="28">
        <v>43200.104166666664</v>
      </c>
      <c r="E166" s="29" t="str">
        <f t="shared" si="10"/>
        <v>ТП-905, КЛ-0,4 кВ, ф-16,19</v>
      </c>
      <c r="F166" s="31" t="s">
        <v>1245</v>
      </c>
      <c r="G166" s="31" t="s">
        <v>1246</v>
      </c>
      <c r="H166" s="17">
        <v>56</v>
      </c>
    </row>
    <row r="167" spans="1:8" x14ac:dyDescent="0.3">
      <c r="A167" s="27">
        <v>164</v>
      </c>
      <c r="B167" s="31" t="s">
        <v>196</v>
      </c>
      <c r="C167" s="28">
        <v>43200.574305555558</v>
      </c>
      <c r="D167" s="28">
        <v>43200.601388888892</v>
      </c>
      <c r="E167" s="29" t="str">
        <f t="shared" si="10"/>
        <v>ТП-854, КЛ-0,4 кВ, ф-6</v>
      </c>
      <c r="F167" s="31" t="s">
        <v>1234</v>
      </c>
      <c r="G167" s="31" t="s">
        <v>1235</v>
      </c>
      <c r="H167" s="17">
        <v>35</v>
      </c>
    </row>
    <row r="168" spans="1:8" x14ac:dyDescent="0.3">
      <c r="A168" s="27">
        <v>165</v>
      </c>
      <c r="B168" s="31" t="s">
        <v>197</v>
      </c>
      <c r="C168" s="28">
        <v>43200.636805555558</v>
      </c>
      <c r="D168" s="28">
        <v>43200.70208333333</v>
      </c>
      <c r="E168" s="29" t="str">
        <f t="shared" si="10"/>
        <v>ТП-1517, КЛ-0,4 кВ, ф-19,27</v>
      </c>
      <c r="F168" s="31" t="s">
        <v>1243</v>
      </c>
      <c r="G168" s="31" t="s">
        <v>1244</v>
      </c>
      <c r="H168" s="17">
        <v>77</v>
      </c>
    </row>
    <row r="169" spans="1:8" x14ac:dyDescent="0.3">
      <c r="A169" s="27">
        <v>166</v>
      </c>
      <c r="B169" s="31" t="s">
        <v>204</v>
      </c>
      <c r="C169" s="28">
        <v>43201.893055555556</v>
      </c>
      <c r="D169" s="28">
        <v>43201.999305555553</v>
      </c>
      <c r="E169" s="29" t="str">
        <f t="shared" si="10"/>
        <v>ТП-522, КЛ-0,4 кВ, ф-12</v>
      </c>
      <c r="F169" s="31" t="s">
        <v>1237</v>
      </c>
      <c r="G169" s="31" t="s">
        <v>1238</v>
      </c>
      <c r="H169" s="17">
        <v>133</v>
      </c>
    </row>
    <row r="170" spans="1:8" x14ac:dyDescent="0.3">
      <c r="A170" s="27">
        <v>167</v>
      </c>
      <c r="B170" s="31" t="s">
        <v>205</v>
      </c>
      <c r="C170" s="28">
        <v>43202.707638888889</v>
      </c>
      <c r="D170" s="28">
        <v>43202.777777777781</v>
      </c>
      <c r="E170" s="29" t="str">
        <f t="shared" si="10"/>
        <v>ТП-250, ВЛ-0,4 кВ, ф-2</v>
      </c>
      <c r="F170" s="31" t="s">
        <v>1240</v>
      </c>
      <c r="G170" s="31" t="s">
        <v>1236</v>
      </c>
      <c r="H170" s="17">
        <v>92</v>
      </c>
    </row>
    <row r="171" spans="1:8" ht="30" x14ac:dyDescent="0.3">
      <c r="A171" s="27">
        <v>168</v>
      </c>
      <c r="B171" s="26" t="s">
        <v>220</v>
      </c>
      <c r="C171" s="28">
        <v>43202.711805555555</v>
      </c>
      <c r="D171" s="28">
        <v>43202.74722222222</v>
      </c>
      <c r="E171" s="29" t="s">
        <v>224</v>
      </c>
      <c r="F171" s="26" t="s">
        <v>59</v>
      </c>
      <c r="G171" s="26" t="s">
        <v>1246</v>
      </c>
      <c r="H171" s="17">
        <v>1553</v>
      </c>
    </row>
    <row r="172" spans="1:8" x14ac:dyDescent="0.3">
      <c r="A172" s="27">
        <v>169</v>
      </c>
      <c r="B172" s="26" t="s">
        <v>202</v>
      </c>
      <c r="C172" s="28">
        <v>43202.819444444445</v>
      </c>
      <c r="D172" s="28">
        <v>43202.980555555558</v>
      </c>
      <c r="E172" s="29" t="str">
        <f t="shared" ref="E172:E177" si="11">B172</f>
        <v>ТП-836/яч-1</v>
      </c>
      <c r="F172" s="26" t="s">
        <v>1243</v>
      </c>
      <c r="G172" s="26" t="s">
        <v>1244</v>
      </c>
      <c r="H172" s="17">
        <v>1484</v>
      </c>
    </row>
    <row r="173" spans="1:8" ht="30" x14ac:dyDescent="0.3">
      <c r="A173" s="27">
        <v>170</v>
      </c>
      <c r="B173" s="31" t="s">
        <v>206</v>
      </c>
      <c r="C173" s="28">
        <v>43203.345138888886</v>
      </c>
      <c r="D173" s="28">
        <v>43203.432638888888</v>
      </c>
      <c r="E173" s="29" t="str">
        <f t="shared" si="11"/>
        <v>ТП-261, ввод ВЛ-0,4 кВ, ф-2</v>
      </c>
      <c r="F173" s="31" t="s">
        <v>1258</v>
      </c>
      <c r="G173" s="31" t="s">
        <v>1236</v>
      </c>
      <c r="H173" s="17">
        <v>29</v>
      </c>
    </row>
    <row r="174" spans="1:8" x14ac:dyDescent="0.3">
      <c r="A174" s="27">
        <v>171</v>
      </c>
      <c r="B174" s="31" t="s">
        <v>207</v>
      </c>
      <c r="C174" s="28">
        <v>43203.434027777781</v>
      </c>
      <c r="D174" s="28">
        <v>43203.486111111109</v>
      </c>
      <c r="E174" s="29" t="str">
        <f t="shared" si="11"/>
        <v>ТП-893, КЛ-0,4 кВ, ф-2</v>
      </c>
      <c r="F174" s="31" t="s">
        <v>1243</v>
      </c>
      <c r="G174" s="31" t="s">
        <v>1244</v>
      </c>
      <c r="H174" s="17">
        <v>50</v>
      </c>
    </row>
    <row r="175" spans="1:8" x14ac:dyDescent="0.3">
      <c r="A175" s="27">
        <v>172</v>
      </c>
      <c r="B175" s="31" t="s">
        <v>208</v>
      </c>
      <c r="C175" s="28">
        <v>43203.541666666664</v>
      </c>
      <c r="D175" s="28">
        <v>43203.611111111109</v>
      </c>
      <c r="E175" s="29" t="str">
        <f t="shared" si="11"/>
        <v>ТП-606, ВЛ-0,4 кВ, ф-13</v>
      </c>
      <c r="F175" s="31" t="s">
        <v>1240</v>
      </c>
      <c r="G175" s="31" t="s">
        <v>1236</v>
      </c>
      <c r="H175" s="17">
        <v>27</v>
      </c>
    </row>
    <row r="176" spans="1:8" ht="30" x14ac:dyDescent="0.3">
      <c r="A176" s="27">
        <v>173</v>
      </c>
      <c r="B176" s="31" t="s">
        <v>209</v>
      </c>
      <c r="C176" s="28">
        <v>43203.54583333333</v>
      </c>
      <c r="D176" s="28">
        <v>43203.586805555555</v>
      </c>
      <c r="E176" s="29" t="str">
        <f t="shared" si="11"/>
        <v>ТП-355, ввод ВЛ-0,4 кВ, ф-4</v>
      </c>
      <c r="F176" s="31" t="s">
        <v>1258</v>
      </c>
      <c r="G176" s="31" t="s">
        <v>1236</v>
      </c>
      <c r="H176" s="17">
        <v>22</v>
      </c>
    </row>
    <row r="177" spans="1:8" x14ac:dyDescent="0.3">
      <c r="A177" s="27">
        <v>174</v>
      </c>
      <c r="B177" s="31" t="s">
        <v>210</v>
      </c>
      <c r="C177" s="28">
        <v>43203.6875</v>
      </c>
      <c r="D177" s="28">
        <v>43203.714583333334</v>
      </c>
      <c r="E177" s="29" t="str">
        <f t="shared" si="11"/>
        <v>ТП-916, КЛ-0,4 кВ, ф-12</v>
      </c>
      <c r="F177" s="31" t="s">
        <v>1234</v>
      </c>
      <c r="G177" s="31" t="s">
        <v>1235</v>
      </c>
      <c r="H177" s="17">
        <v>307</v>
      </c>
    </row>
    <row r="178" spans="1:8" ht="30" x14ac:dyDescent="0.3">
      <c r="A178" s="27">
        <v>175</v>
      </c>
      <c r="B178" s="26" t="s">
        <v>221</v>
      </c>
      <c r="C178" s="28">
        <v>43203.892361111109</v>
      </c>
      <c r="D178" s="28">
        <v>43204.054166666669</v>
      </c>
      <c r="E178" s="30" t="s">
        <v>203</v>
      </c>
      <c r="F178" s="26" t="s">
        <v>1251</v>
      </c>
      <c r="G178" s="26" t="s">
        <v>1252</v>
      </c>
      <c r="H178" s="17">
        <v>132</v>
      </c>
    </row>
    <row r="179" spans="1:8" ht="30" x14ac:dyDescent="0.3">
      <c r="A179" s="27">
        <v>176</v>
      </c>
      <c r="B179" s="31" t="s">
        <v>211</v>
      </c>
      <c r="C179" s="28">
        <v>43204.495833333334</v>
      </c>
      <c r="D179" s="28">
        <v>43204.541666666664</v>
      </c>
      <c r="E179" s="29" t="str">
        <f>B179</f>
        <v>ТП-307, ввод ВЛ-0,4 кВ, ф-4</v>
      </c>
      <c r="F179" s="31" t="s">
        <v>1258</v>
      </c>
      <c r="G179" s="31" t="s">
        <v>1236</v>
      </c>
      <c r="H179" s="17">
        <v>17</v>
      </c>
    </row>
    <row r="180" spans="1:8" ht="30" x14ac:dyDescent="0.3">
      <c r="A180" s="27">
        <v>177</v>
      </c>
      <c r="B180" s="31" t="s">
        <v>212</v>
      </c>
      <c r="C180" s="28">
        <v>43204.5</v>
      </c>
      <c r="D180" s="28">
        <v>43204.584722222222</v>
      </c>
      <c r="E180" s="29" t="str">
        <f>B180</f>
        <v>ТП-251, ввод ВЛ-0,4 кВ, ф-4</v>
      </c>
      <c r="F180" s="31" t="s">
        <v>1258</v>
      </c>
      <c r="G180" s="31" t="s">
        <v>1236</v>
      </c>
      <c r="H180" s="17">
        <v>12</v>
      </c>
    </row>
    <row r="181" spans="1:8" x14ac:dyDescent="0.3">
      <c r="A181" s="27">
        <v>178</v>
      </c>
      <c r="B181" s="31" t="s">
        <v>210</v>
      </c>
      <c r="C181" s="28">
        <v>43205.536111111112</v>
      </c>
      <c r="D181" s="28">
        <v>43205.67083333333</v>
      </c>
      <c r="E181" s="29" t="str">
        <f>B181</f>
        <v>ТП-916, КЛ-0,4 кВ, ф-12</v>
      </c>
      <c r="F181" s="31" t="s">
        <v>1237</v>
      </c>
      <c r="G181" s="31" t="s">
        <v>1238</v>
      </c>
      <c r="H181" s="17">
        <v>43</v>
      </c>
    </row>
    <row r="182" spans="1:8" ht="30" x14ac:dyDescent="0.3">
      <c r="A182" s="27">
        <v>179</v>
      </c>
      <c r="B182" s="31" t="s">
        <v>213</v>
      </c>
      <c r="C182" s="28">
        <v>43205.638194444444</v>
      </c>
      <c r="D182" s="28">
        <v>43205.726388888892</v>
      </c>
      <c r="E182" s="29" t="str">
        <f>B182</f>
        <v>ТП-66, ввод ВЛ-0,4 кВ, ф-8</v>
      </c>
      <c r="F182" s="31" t="s">
        <v>1258</v>
      </c>
      <c r="G182" s="31" t="s">
        <v>1236</v>
      </c>
      <c r="H182" s="17">
        <v>48</v>
      </c>
    </row>
    <row r="183" spans="1:8" x14ac:dyDescent="0.3">
      <c r="A183" s="27">
        <v>180</v>
      </c>
      <c r="B183" s="31" t="s">
        <v>214</v>
      </c>
      <c r="C183" s="28">
        <v>43206.418749999997</v>
      </c>
      <c r="D183" s="28">
        <v>43206.474999999999</v>
      </c>
      <c r="E183" s="29" t="str">
        <f>B183</f>
        <v>ТП-1409, КЛ-0,4 кВ, ф-3</v>
      </c>
      <c r="F183" s="31" t="s">
        <v>1241</v>
      </c>
      <c r="G183" s="31" t="s">
        <v>1242</v>
      </c>
      <c r="H183" s="17">
        <v>311</v>
      </c>
    </row>
    <row r="184" spans="1:8" x14ac:dyDescent="0.3">
      <c r="A184" s="27">
        <v>181</v>
      </c>
      <c r="B184" s="26" t="s">
        <v>222</v>
      </c>
      <c r="C184" s="28">
        <v>43206.503472222219</v>
      </c>
      <c r="D184" s="28">
        <v>43206.525000000001</v>
      </c>
      <c r="E184" s="29" t="s">
        <v>198</v>
      </c>
      <c r="F184" s="26" t="s">
        <v>1254</v>
      </c>
      <c r="G184" s="26" t="s">
        <v>1238</v>
      </c>
      <c r="H184" s="17">
        <v>433</v>
      </c>
    </row>
    <row r="185" spans="1:8" x14ac:dyDescent="0.3">
      <c r="A185" s="27">
        <v>182</v>
      </c>
      <c r="B185" s="31" t="s">
        <v>215</v>
      </c>
      <c r="C185" s="28">
        <v>43207.888888888891</v>
      </c>
      <c r="D185" s="28">
        <v>43207.927777777775</v>
      </c>
      <c r="E185" s="29" t="str">
        <f>B185</f>
        <v>ТП-659, КЛ-0,4 кВ, ф-6</v>
      </c>
      <c r="F185" s="31" t="s">
        <v>1237</v>
      </c>
      <c r="G185" s="31" t="s">
        <v>1238</v>
      </c>
      <c r="H185" s="17">
        <v>166</v>
      </c>
    </row>
    <row r="186" spans="1:8" x14ac:dyDescent="0.3">
      <c r="A186" s="27">
        <v>183</v>
      </c>
      <c r="B186" s="26" t="s">
        <v>226</v>
      </c>
      <c r="C186" s="28">
        <v>43208.461805555555</v>
      </c>
      <c r="D186" s="28">
        <v>43208.504861111112</v>
      </c>
      <c r="E186" s="29" t="s">
        <v>227</v>
      </c>
      <c r="F186" s="26" t="s">
        <v>1243</v>
      </c>
      <c r="G186" s="26" t="s">
        <v>1244</v>
      </c>
      <c r="H186" s="17">
        <v>620</v>
      </c>
    </row>
    <row r="187" spans="1:8" ht="30" x14ac:dyDescent="0.3">
      <c r="A187" s="27">
        <v>184</v>
      </c>
      <c r="B187" s="26" t="s">
        <v>228</v>
      </c>
      <c r="C187" s="28">
        <v>43208.57916666667</v>
      </c>
      <c r="D187" s="28">
        <v>43208.609027777777</v>
      </c>
      <c r="E187" s="29" t="s">
        <v>229</v>
      </c>
      <c r="F187" s="26" t="s">
        <v>1255</v>
      </c>
      <c r="G187" s="26" t="s">
        <v>1238</v>
      </c>
      <c r="H187" s="17">
        <v>930</v>
      </c>
    </row>
    <row r="188" spans="1:8" x14ac:dyDescent="0.3">
      <c r="A188" s="27">
        <v>185</v>
      </c>
      <c r="B188" s="31" t="s">
        <v>230</v>
      </c>
      <c r="C188" s="28">
        <v>43208.933333333334</v>
      </c>
      <c r="D188" s="28">
        <v>43208.988888888889</v>
      </c>
      <c r="E188" s="29" t="str">
        <f>B188</f>
        <v>ТП-668, КЛ-0,4 кВ, ф-8</v>
      </c>
      <c r="F188" s="31" t="s">
        <v>1237</v>
      </c>
      <c r="G188" s="31" t="s">
        <v>1238</v>
      </c>
      <c r="H188" s="17">
        <v>46</v>
      </c>
    </row>
    <row r="189" spans="1:8" ht="60" x14ac:dyDescent="0.3">
      <c r="A189" s="27">
        <v>186</v>
      </c>
      <c r="B189" s="26" t="s">
        <v>231</v>
      </c>
      <c r="C189" s="28">
        <v>43210.665277777778</v>
      </c>
      <c r="D189" s="28">
        <v>43210.677083333336</v>
      </c>
      <c r="E189" s="30" t="s">
        <v>249</v>
      </c>
      <c r="F189" s="26" t="s">
        <v>1248</v>
      </c>
      <c r="G189" s="26" t="s">
        <v>1238</v>
      </c>
      <c r="H189" s="17">
        <v>1054</v>
      </c>
    </row>
    <row r="190" spans="1:8" ht="30" x14ac:dyDescent="0.3">
      <c r="A190" s="27">
        <v>187</v>
      </c>
      <c r="B190" s="31" t="s">
        <v>232</v>
      </c>
      <c r="C190" s="28">
        <v>43210.697916666664</v>
      </c>
      <c r="D190" s="28">
        <v>43210.740972222222</v>
      </c>
      <c r="E190" s="29" t="str">
        <f t="shared" ref="E190:E196" si="12">B190</f>
        <v>ТП-270, ввод ВЛ-0,4 кВ, ф-5</v>
      </c>
      <c r="F190" s="31" t="s">
        <v>1258</v>
      </c>
      <c r="G190" s="31" t="s">
        <v>1236</v>
      </c>
      <c r="H190" s="17">
        <v>42</v>
      </c>
    </row>
    <row r="191" spans="1:8" x14ac:dyDescent="0.3">
      <c r="A191" s="27">
        <v>188</v>
      </c>
      <c r="B191" s="31" t="s">
        <v>233</v>
      </c>
      <c r="C191" s="28">
        <v>43210.708333333336</v>
      </c>
      <c r="D191" s="28">
        <v>43210.729166666664</v>
      </c>
      <c r="E191" s="29" t="str">
        <f t="shared" si="12"/>
        <v>ТП-521СШ2</v>
      </c>
      <c r="F191" s="31" t="s">
        <v>1241</v>
      </c>
      <c r="G191" s="31" t="s">
        <v>1242</v>
      </c>
      <c r="H191" s="17">
        <v>78</v>
      </c>
    </row>
    <row r="192" spans="1:8" ht="30" x14ac:dyDescent="0.3">
      <c r="A192" s="27">
        <v>189</v>
      </c>
      <c r="B192" s="31" t="s">
        <v>232</v>
      </c>
      <c r="C192" s="28">
        <v>43211.347222222219</v>
      </c>
      <c r="D192" s="28">
        <v>43211.401388888888</v>
      </c>
      <c r="E192" s="29" t="str">
        <f t="shared" si="12"/>
        <v>ТП-270, ввод ВЛ-0,4 кВ, ф-5</v>
      </c>
      <c r="F192" s="31" t="s">
        <v>1258</v>
      </c>
      <c r="G192" s="31" t="s">
        <v>1236</v>
      </c>
      <c r="H192" s="17">
        <v>24</v>
      </c>
    </row>
    <row r="193" spans="1:8" x14ac:dyDescent="0.3">
      <c r="A193" s="27">
        <v>190</v>
      </c>
      <c r="B193" s="31" t="s">
        <v>234</v>
      </c>
      <c r="C193" s="28">
        <v>43211.474305555559</v>
      </c>
      <c r="D193" s="28">
        <v>43211.524305555555</v>
      </c>
      <c r="E193" s="29" t="str">
        <f t="shared" si="12"/>
        <v>ТП-747, КЛ-0,4 кВ, ф-3</v>
      </c>
      <c r="F193" s="31" t="s">
        <v>1234</v>
      </c>
      <c r="G193" s="31" t="s">
        <v>1235</v>
      </c>
      <c r="H193" s="17">
        <v>75</v>
      </c>
    </row>
    <row r="194" spans="1:8" x14ac:dyDescent="0.3">
      <c r="A194" s="27">
        <v>191</v>
      </c>
      <c r="B194" s="31" t="s">
        <v>235</v>
      </c>
      <c r="C194" s="28">
        <v>43211.474305555559</v>
      </c>
      <c r="D194" s="28">
        <v>43211.524305555555</v>
      </c>
      <c r="E194" s="29" t="str">
        <f t="shared" si="12"/>
        <v>ТП-762, КЛ-0,4 кВ, ф-6</v>
      </c>
      <c r="F194" s="31" t="s">
        <v>1234</v>
      </c>
      <c r="G194" s="31" t="s">
        <v>1235</v>
      </c>
      <c r="H194" s="17">
        <v>3</v>
      </c>
    </row>
    <row r="195" spans="1:8" x14ac:dyDescent="0.3">
      <c r="A195" s="27">
        <v>192</v>
      </c>
      <c r="B195" s="31" t="s">
        <v>236</v>
      </c>
      <c r="C195" s="28">
        <v>43212.362500000003</v>
      </c>
      <c r="D195" s="28">
        <v>43212.382638888892</v>
      </c>
      <c r="E195" s="29" t="str">
        <f t="shared" si="12"/>
        <v>ТП-708, КЛ-0,4 кВ, ф-13</v>
      </c>
      <c r="F195" s="31" t="s">
        <v>1234</v>
      </c>
      <c r="G195" s="31" t="s">
        <v>1235</v>
      </c>
      <c r="H195" s="17">
        <v>43</v>
      </c>
    </row>
    <row r="196" spans="1:8" x14ac:dyDescent="0.3">
      <c r="A196" s="27">
        <v>193</v>
      </c>
      <c r="B196" s="31" t="s">
        <v>237</v>
      </c>
      <c r="C196" s="28">
        <v>43212.947222222225</v>
      </c>
      <c r="D196" s="28">
        <v>43212.994444444441</v>
      </c>
      <c r="E196" s="29" t="str">
        <f t="shared" si="12"/>
        <v>ТП-65, КЛ-0,4 кВ, ф-1</v>
      </c>
      <c r="F196" s="31" t="s">
        <v>1234</v>
      </c>
      <c r="G196" s="31" t="s">
        <v>1235</v>
      </c>
      <c r="H196" s="17">
        <v>35</v>
      </c>
    </row>
    <row r="197" spans="1:8" ht="30" x14ac:dyDescent="0.3">
      <c r="A197" s="27">
        <v>194</v>
      </c>
      <c r="B197" s="26" t="s">
        <v>238</v>
      </c>
      <c r="C197" s="34">
        <v>43214.418055555558</v>
      </c>
      <c r="D197" s="34">
        <v>43214.540972222225</v>
      </c>
      <c r="E197" s="26" t="s">
        <v>250</v>
      </c>
      <c r="F197" s="26" t="s">
        <v>1247</v>
      </c>
      <c r="G197" s="26" t="s">
        <v>1238</v>
      </c>
      <c r="H197" s="17">
        <v>1151</v>
      </c>
    </row>
    <row r="198" spans="1:8" x14ac:dyDescent="0.3">
      <c r="A198" s="27">
        <v>195</v>
      </c>
      <c r="B198" s="31" t="s">
        <v>239</v>
      </c>
      <c r="C198" s="34">
        <v>43214.701388888891</v>
      </c>
      <c r="D198" s="34">
        <v>43214.746527777781</v>
      </c>
      <c r="E198" s="29" t="str">
        <f t="shared" ref="E198:E206" si="13">B198</f>
        <v>ТП-1126, КЛ-0,4 кВ, ф-1</v>
      </c>
      <c r="F198" s="31" t="s">
        <v>1234</v>
      </c>
      <c r="G198" s="31" t="s">
        <v>1235</v>
      </c>
      <c r="H198" s="17">
        <v>23</v>
      </c>
    </row>
    <row r="199" spans="1:8" x14ac:dyDescent="0.3">
      <c r="A199" s="27">
        <v>196</v>
      </c>
      <c r="B199" s="31" t="s">
        <v>240</v>
      </c>
      <c r="C199" s="34">
        <v>43215.361111111109</v>
      </c>
      <c r="D199" s="34">
        <v>43215.665972222225</v>
      </c>
      <c r="E199" s="29" t="str">
        <f t="shared" si="13"/>
        <v>ТП-1634, КЛ-0,4 кВ, ф-8</v>
      </c>
      <c r="F199" s="31" t="s">
        <v>1237</v>
      </c>
      <c r="G199" s="31" t="s">
        <v>1238</v>
      </c>
      <c r="H199" s="17">
        <v>89</v>
      </c>
    </row>
    <row r="200" spans="1:8" ht="30" x14ac:dyDescent="0.3">
      <c r="A200" s="27">
        <v>197</v>
      </c>
      <c r="B200" s="31" t="s">
        <v>241</v>
      </c>
      <c r="C200" s="28">
        <v>43215.48541666667</v>
      </c>
      <c r="D200" s="28">
        <v>43215.635416666664</v>
      </c>
      <c r="E200" s="29" t="str">
        <f t="shared" si="13"/>
        <v>ТП-1405, ввод ВЛ-0,4 кВ, ф-1</v>
      </c>
      <c r="F200" s="31" t="s">
        <v>1258</v>
      </c>
      <c r="G200" s="31" t="s">
        <v>1236</v>
      </c>
      <c r="H200" s="17">
        <v>9</v>
      </c>
    </row>
    <row r="201" spans="1:8" ht="30" x14ac:dyDescent="0.3">
      <c r="A201" s="27">
        <v>198</v>
      </c>
      <c r="B201" s="31" t="s">
        <v>242</v>
      </c>
      <c r="C201" s="28">
        <v>43215.600694444445</v>
      </c>
      <c r="D201" s="28">
        <v>43215.736805555556</v>
      </c>
      <c r="E201" s="29" t="str">
        <f t="shared" si="13"/>
        <v>ТП-75, ввод ВЛ-0,4 кВ, ф-4</v>
      </c>
      <c r="F201" s="31" t="s">
        <v>1258</v>
      </c>
      <c r="G201" s="31" t="s">
        <v>1236</v>
      </c>
      <c r="H201" s="17">
        <v>3</v>
      </c>
    </row>
    <row r="202" spans="1:8" ht="30" x14ac:dyDescent="0.3">
      <c r="A202" s="27">
        <v>199</v>
      </c>
      <c r="B202" s="31" t="s">
        <v>243</v>
      </c>
      <c r="C202" s="28">
        <v>43215.602083333331</v>
      </c>
      <c r="D202" s="28">
        <v>43215.693749999999</v>
      </c>
      <c r="E202" s="29" t="str">
        <f t="shared" si="13"/>
        <v>ТП-604, ввод ВЛ-0,4 кВ, ф-1</v>
      </c>
      <c r="F202" s="31" t="s">
        <v>1258</v>
      </c>
      <c r="G202" s="31" t="s">
        <v>1236</v>
      </c>
      <c r="H202" s="17">
        <v>20</v>
      </c>
    </row>
    <row r="203" spans="1:8" ht="30" x14ac:dyDescent="0.3">
      <c r="A203" s="27">
        <v>200</v>
      </c>
      <c r="B203" s="31" t="s">
        <v>244</v>
      </c>
      <c r="C203" s="28">
        <v>43215.902777777781</v>
      </c>
      <c r="D203" s="28">
        <v>43215.972222222219</v>
      </c>
      <c r="E203" s="29" t="str">
        <f t="shared" si="13"/>
        <v>ТП-833, ввод ВЛ-0,4 кВ, ф-5</v>
      </c>
      <c r="F203" s="31" t="s">
        <v>1258</v>
      </c>
      <c r="G203" s="31" t="s">
        <v>1236</v>
      </c>
      <c r="H203" s="17">
        <v>18</v>
      </c>
    </row>
    <row r="204" spans="1:8" ht="30" x14ac:dyDescent="0.3">
      <c r="A204" s="27">
        <v>201</v>
      </c>
      <c r="B204" s="31" t="s">
        <v>245</v>
      </c>
      <c r="C204" s="28">
        <v>43216.680555555555</v>
      </c>
      <c r="D204" s="28">
        <v>43216.714583333334</v>
      </c>
      <c r="E204" s="29" t="str">
        <f t="shared" si="13"/>
        <v>ТП-740, ввод ВЛ-0,4 кВ, ф-2</v>
      </c>
      <c r="F204" s="31" t="s">
        <v>1258</v>
      </c>
      <c r="G204" s="31" t="s">
        <v>1236</v>
      </c>
      <c r="H204" s="17">
        <v>19</v>
      </c>
    </row>
    <row r="205" spans="1:8" ht="30" x14ac:dyDescent="0.3">
      <c r="A205" s="27">
        <v>202</v>
      </c>
      <c r="B205" s="31" t="s">
        <v>247</v>
      </c>
      <c r="C205" s="28">
        <v>43217.539583333331</v>
      </c>
      <c r="D205" s="28">
        <v>43217.572222222225</v>
      </c>
      <c r="E205" s="29" t="str">
        <f t="shared" si="13"/>
        <v>ТП-134, ввод ВЛ-0,4 кВ, ф-4</v>
      </c>
      <c r="F205" s="31" t="s">
        <v>1258</v>
      </c>
      <c r="G205" s="31" t="s">
        <v>1236</v>
      </c>
      <c r="H205" s="17">
        <v>4</v>
      </c>
    </row>
    <row r="206" spans="1:8" x14ac:dyDescent="0.3">
      <c r="A206" s="27">
        <v>203</v>
      </c>
      <c r="B206" s="31" t="s">
        <v>248</v>
      </c>
      <c r="C206" s="34">
        <v>43217.540277777778</v>
      </c>
      <c r="D206" s="34">
        <v>43217.5625</v>
      </c>
      <c r="E206" s="29" t="str">
        <f t="shared" si="13"/>
        <v>ТП-347, КЛ-0,4 кВ, ф-1</v>
      </c>
      <c r="F206" s="31" t="s">
        <v>1234</v>
      </c>
      <c r="G206" s="31" t="s">
        <v>1235</v>
      </c>
      <c r="H206" s="17">
        <v>158</v>
      </c>
    </row>
    <row r="207" spans="1:8" x14ac:dyDescent="0.3">
      <c r="A207" s="27">
        <v>204</v>
      </c>
      <c r="B207" s="26" t="s">
        <v>246</v>
      </c>
      <c r="C207" s="28">
        <v>43217.720138888886</v>
      </c>
      <c r="D207" s="28">
        <v>43217.740277777775</v>
      </c>
      <c r="E207" s="30" t="s">
        <v>251</v>
      </c>
      <c r="F207" s="26" t="s">
        <v>1255</v>
      </c>
      <c r="G207" s="26" t="s">
        <v>1238</v>
      </c>
      <c r="H207" s="17">
        <v>291</v>
      </c>
    </row>
    <row r="208" spans="1:8" x14ac:dyDescent="0.3">
      <c r="A208" s="27">
        <v>205</v>
      </c>
      <c r="B208" s="31" t="s">
        <v>196</v>
      </c>
      <c r="C208" s="28">
        <v>43219.147916666669</v>
      </c>
      <c r="D208" s="28">
        <v>43219.169444444444</v>
      </c>
      <c r="E208" s="29" t="str">
        <f>B208</f>
        <v>ТП-854, КЛ-0,4 кВ, ф-6</v>
      </c>
      <c r="F208" s="31" t="s">
        <v>1234</v>
      </c>
      <c r="G208" s="31" t="s">
        <v>1235</v>
      </c>
      <c r="H208" s="17">
        <v>82</v>
      </c>
    </row>
    <row r="209" spans="1:8" ht="30" x14ac:dyDescent="0.3">
      <c r="A209" s="27">
        <v>206</v>
      </c>
      <c r="B209" s="31" t="s">
        <v>253</v>
      </c>
      <c r="C209" s="28">
        <v>43220.814583333333</v>
      </c>
      <c r="D209" s="28">
        <v>43220.868055555555</v>
      </c>
      <c r="E209" s="29" t="str">
        <f>B209</f>
        <v>ТП-190, ввод ВЛ-0,4 кВ, ф-1</v>
      </c>
      <c r="F209" s="31" t="s">
        <v>1258</v>
      </c>
      <c r="G209" s="31" t="s">
        <v>1236</v>
      </c>
      <c r="H209" s="17">
        <v>24</v>
      </c>
    </row>
    <row r="210" spans="1:8" x14ac:dyDescent="0.3">
      <c r="A210" s="27">
        <v>207</v>
      </c>
      <c r="B210" s="26" t="s">
        <v>252</v>
      </c>
      <c r="C210" s="28">
        <v>43222.334027777775</v>
      </c>
      <c r="D210" s="28">
        <v>43222.35</v>
      </c>
      <c r="E210" s="30" t="s">
        <v>257</v>
      </c>
      <c r="F210" s="26" t="s">
        <v>1247</v>
      </c>
      <c r="G210" s="26" t="s">
        <v>1238</v>
      </c>
      <c r="H210" s="17">
        <v>109</v>
      </c>
    </row>
    <row r="211" spans="1:8" x14ac:dyDescent="0.3">
      <c r="A211" s="27">
        <v>208</v>
      </c>
      <c r="B211" s="31" t="s">
        <v>393</v>
      </c>
      <c r="C211" s="28">
        <v>43223.260416666664</v>
      </c>
      <c r="D211" s="28">
        <v>43223.322222222225</v>
      </c>
      <c r="E211" s="29" t="str">
        <f>B211</f>
        <v>ТП-604, ВЛ-0,4 кВ, ф-1</v>
      </c>
      <c r="F211" s="31" t="s">
        <v>1237</v>
      </c>
      <c r="G211" s="31" t="s">
        <v>1238</v>
      </c>
      <c r="H211" s="17">
        <v>12</v>
      </c>
    </row>
    <row r="212" spans="1:8" x14ac:dyDescent="0.3">
      <c r="A212" s="27">
        <v>209</v>
      </c>
      <c r="B212" s="31" t="s">
        <v>255</v>
      </c>
      <c r="C212" s="28">
        <v>43223.834027777775</v>
      </c>
      <c r="D212" s="28">
        <v>43224.095138888886</v>
      </c>
      <c r="E212" s="29" t="str">
        <f>B212</f>
        <v>ТП-81, КЛ-0,4 кВ, ф-1, ф-10</v>
      </c>
      <c r="F212" s="31" t="s">
        <v>1234</v>
      </c>
      <c r="G212" s="31" t="s">
        <v>1235</v>
      </c>
      <c r="H212" s="17">
        <v>57</v>
      </c>
    </row>
    <row r="213" spans="1:8" x14ac:dyDescent="0.3">
      <c r="A213" s="27">
        <v>210</v>
      </c>
      <c r="B213" s="26" t="s">
        <v>254</v>
      </c>
      <c r="C213" s="28">
        <v>43224.186111111114</v>
      </c>
      <c r="D213" s="28">
        <v>43224.227083333331</v>
      </c>
      <c r="E213" s="29" t="s">
        <v>256</v>
      </c>
      <c r="F213" s="26" t="s">
        <v>1247</v>
      </c>
      <c r="G213" s="26" t="s">
        <v>1238</v>
      </c>
      <c r="H213" s="17">
        <v>356</v>
      </c>
    </row>
    <row r="214" spans="1:8" x14ac:dyDescent="0.3">
      <c r="A214" s="27">
        <v>211</v>
      </c>
      <c r="B214" s="31" t="s">
        <v>263</v>
      </c>
      <c r="C214" s="28">
        <v>43224.694444444445</v>
      </c>
      <c r="D214" s="28">
        <v>43224.72152777778</v>
      </c>
      <c r="E214" s="29" t="str">
        <f t="shared" ref="E214:E222" si="14">B214</f>
        <v>ТП-1433, КЛ-0,4 кВ, ф-2</v>
      </c>
      <c r="F214" s="31" t="s">
        <v>1237</v>
      </c>
      <c r="G214" s="31" t="s">
        <v>1238</v>
      </c>
      <c r="H214" s="17">
        <v>76</v>
      </c>
    </row>
    <row r="215" spans="1:8" ht="30" x14ac:dyDescent="0.3">
      <c r="A215" s="27">
        <v>212</v>
      </c>
      <c r="B215" s="31" t="s">
        <v>265</v>
      </c>
      <c r="C215" s="28">
        <v>43225.428472222222</v>
      </c>
      <c r="D215" s="28">
        <v>43225.456944444442</v>
      </c>
      <c r="E215" s="29" t="str">
        <f t="shared" si="14"/>
        <v>ТП-9,ввод ВЛ-0,4 кВ, ф-2</v>
      </c>
      <c r="F215" s="31" t="s">
        <v>1258</v>
      </c>
      <c r="G215" s="31" t="s">
        <v>1236</v>
      </c>
      <c r="H215" s="17">
        <v>12</v>
      </c>
    </row>
    <row r="216" spans="1:8" ht="30" x14ac:dyDescent="0.3">
      <c r="A216" s="27">
        <v>213</v>
      </c>
      <c r="B216" s="31" t="s">
        <v>266</v>
      </c>
      <c r="C216" s="28">
        <v>43225.458333333336</v>
      </c>
      <c r="D216" s="28">
        <v>43225.506944444445</v>
      </c>
      <c r="E216" s="29" t="str">
        <f t="shared" si="14"/>
        <v>ТП-1318, ввод ВЛ-0,4 кВ, ф-14</v>
      </c>
      <c r="F216" s="31" t="s">
        <v>1258</v>
      </c>
      <c r="G216" s="31" t="s">
        <v>1236</v>
      </c>
      <c r="H216" s="17">
        <v>3</v>
      </c>
    </row>
    <row r="217" spans="1:8" ht="30" x14ac:dyDescent="0.3">
      <c r="A217" s="27">
        <v>214</v>
      </c>
      <c r="B217" s="31" t="s">
        <v>267</v>
      </c>
      <c r="C217" s="28">
        <v>43225.618055555555</v>
      </c>
      <c r="D217" s="28">
        <v>43225.656944444447</v>
      </c>
      <c r="E217" s="29" t="str">
        <f t="shared" si="14"/>
        <v>ТП-211,ввод ВЛ-0,4 кВ, ф-4</v>
      </c>
      <c r="F217" s="31" t="s">
        <v>1258</v>
      </c>
      <c r="G217" s="31" t="s">
        <v>1236</v>
      </c>
      <c r="H217" s="17">
        <v>4</v>
      </c>
    </row>
    <row r="218" spans="1:8" x14ac:dyDescent="0.3">
      <c r="A218" s="27">
        <v>215</v>
      </c>
      <c r="B218" s="31" t="s">
        <v>369</v>
      </c>
      <c r="C218" s="28">
        <v>43225.618750000001</v>
      </c>
      <c r="D218" s="28">
        <v>43225.662499999999</v>
      </c>
      <c r="E218" s="29" t="str">
        <f t="shared" si="14"/>
        <v>ТП-1265, ВЛ-0,4 кВ, ф-1</v>
      </c>
      <c r="F218" s="31" t="s">
        <v>1241</v>
      </c>
      <c r="G218" s="31" t="s">
        <v>1242</v>
      </c>
      <c r="H218" s="17">
        <v>29</v>
      </c>
    </row>
    <row r="219" spans="1:8" ht="30" x14ac:dyDescent="0.3">
      <c r="A219" s="27">
        <v>216</v>
      </c>
      <c r="B219" s="31" t="s">
        <v>268</v>
      </c>
      <c r="C219" s="28">
        <v>43225.696527777778</v>
      </c>
      <c r="D219" s="28">
        <v>43225.728472222225</v>
      </c>
      <c r="E219" s="29" t="str">
        <f t="shared" si="14"/>
        <v>ТП-496, ввод ВЛ-0,4 кВ, ф-3</v>
      </c>
      <c r="F219" s="31" t="s">
        <v>1258</v>
      </c>
      <c r="G219" s="31" t="s">
        <v>1236</v>
      </c>
      <c r="H219" s="17">
        <v>5</v>
      </c>
    </row>
    <row r="220" spans="1:8" ht="30" x14ac:dyDescent="0.3">
      <c r="A220" s="27">
        <v>217</v>
      </c>
      <c r="B220" s="31" t="s">
        <v>269</v>
      </c>
      <c r="C220" s="28">
        <v>43225.706944444442</v>
      </c>
      <c r="D220" s="28">
        <v>43225.732638888891</v>
      </c>
      <c r="E220" s="29" t="str">
        <f t="shared" si="14"/>
        <v>ТП-215, вводВЛ-0,4 кВ, ф-11</v>
      </c>
      <c r="F220" s="31" t="s">
        <v>1258</v>
      </c>
      <c r="G220" s="31" t="s">
        <v>1236</v>
      </c>
      <c r="H220" s="17">
        <v>15</v>
      </c>
    </row>
    <row r="221" spans="1:8" ht="30" x14ac:dyDescent="0.3">
      <c r="A221" s="27">
        <v>218</v>
      </c>
      <c r="B221" s="31" t="s">
        <v>270</v>
      </c>
      <c r="C221" s="28">
        <v>43225.724999999999</v>
      </c>
      <c r="D221" s="28">
        <v>43225.743750000001</v>
      </c>
      <c r="E221" s="29" t="str">
        <f t="shared" si="14"/>
        <v>ТП-430,ввод ВЛ-0,4 кВ, ф-1</v>
      </c>
      <c r="F221" s="31" t="s">
        <v>1258</v>
      </c>
      <c r="G221" s="31" t="s">
        <v>1236</v>
      </c>
      <c r="H221" s="17">
        <v>11</v>
      </c>
    </row>
    <row r="222" spans="1:8" ht="30" x14ac:dyDescent="0.3">
      <c r="A222" s="27">
        <v>219</v>
      </c>
      <c r="B222" s="31" t="s">
        <v>271</v>
      </c>
      <c r="C222" s="28">
        <v>43225.842361111114</v>
      </c>
      <c r="D222" s="28">
        <v>43225.893055555556</v>
      </c>
      <c r="E222" s="29" t="str">
        <f t="shared" si="14"/>
        <v>ТП-15, ввод ВЛ-0,4 кВ, ф-1</v>
      </c>
      <c r="F222" s="31" t="s">
        <v>1258</v>
      </c>
      <c r="G222" s="31" t="s">
        <v>1236</v>
      </c>
      <c r="H222" s="17">
        <v>9</v>
      </c>
    </row>
    <row r="223" spans="1:8" x14ac:dyDescent="0.3">
      <c r="A223" s="27">
        <v>220</v>
      </c>
      <c r="B223" s="26" t="s">
        <v>259</v>
      </c>
      <c r="C223" s="28">
        <v>43226.254861111112</v>
      </c>
      <c r="D223" s="28">
        <v>43226.273611111108</v>
      </c>
      <c r="E223" s="29" t="s">
        <v>282</v>
      </c>
      <c r="F223" s="26" t="s">
        <v>1248</v>
      </c>
      <c r="G223" s="26" t="s">
        <v>1238</v>
      </c>
      <c r="H223" s="17">
        <v>53</v>
      </c>
    </row>
    <row r="224" spans="1:8" x14ac:dyDescent="0.3">
      <c r="A224" s="27">
        <v>221</v>
      </c>
      <c r="B224" s="26" t="s">
        <v>258</v>
      </c>
      <c r="C224" s="28">
        <v>43226.254861111112</v>
      </c>
      <c r="D224" s="28">
        <v>43226.275000000001</v>
      </c>
      <c r="E224" s="30" t="s">
        <v>385</v>
      </c>
      <c r="F224" s="26" t="s">
        <v>1248</v>
      </c>
      <c r="G224" s="26" t="s">
        <v>1238</v>
      </c>
      <c r="H224" s="17">
        <v>65</v>
      </c>
    </row>
    <row r="225" spans="1:8" ht="30" x14ac:dyDescent="0.3">
      <c r="A225" s="27">
        <v>222</v>
      </c>
      <c r="B225" s="31" t="s">
        <v>272</v>
      </c>
      <c r="C225" s="28">
        <v>43226.350694444445</v>
      </c>
      <c r="D225" s="28">
        <v>43226.381249999999</v>
      </c>
      <c r="E225" s="29" t="str">
        <f>B225</f>
        <v>ТП-382,ввод ВЛ-0,4 кВ, ф-1</v>
      </c>
      <c r="F225" s="31" t="s">
        <v>1258</v>
      </c>
      <c r="G225" s="31" t="s">
        <v>1236</v>
      </c>
      <c r="H225" s="17">
        <v>19</v>
      </c>
    </row>
    <row r="226" spans="1:8" ht="30" x14ac:dyDescent="0.3">
      <c r="A226" s="27">
        <v>223</v>
      </c>
      <c r="B226" s="31" t="s">
        <v>273</v>
      </c>
      <c r="C226" s="28">
        <v>43226.522916666669</v>
      </c>
      <c r="D226" s="28">
        <v>43226.563888888886</v>
      </c>
      <c r="E226" s="29" t="str">
        <f>B226</f>
        <v>ТП-253, ввод ВЛ-0,4 кВ, ф-2</v>
      </c>
      <c r="F226" s="31" t="s">
        <v>1258</v>
      </c>
      <c r="G226" s="31" t="s">
        <v>1236</v>
      </c>
      <c r="H226" s="17">
        <v>4</v>
      </c>
    </row>
    <row r="227" spans="1:8" ht="30" x14ac:dyDescent="0.3">
      <c r="A227" s="27">
        <v>224</v>
      </c>
      <c r="B227" s="26" t="s">
        <v>261</v>
      </c>
      <c r="C227" s="28">
        <v>43226.621527777781</v>
      </c>
      <c r="D227" s="28">
        <v>43226.693055555559</v>
      </c>
      <c r="E227" s="30" t="s">
        <v>863</v>
      </c>
      <c r="F227" s="26" t="s">
        <v>1256</v>
      </c>
      <c r="G227" s="26" t="s">
        <v>1246</v>
      </c>
      <c r="H227" s="17">
        <v>2575</v>
      </c>
    </row>
    <row r="228" spans="1:8" x14ac:dyDescent="0.3">
      <c r="A228" s="27">
        <v>225</v>
      </c>
      <c r="B228" s="31" t="s">
        <v>264</v>
      </c>
      <c r="C228" s="28">
        <v>43226.770833333336</v>
      </c>
      <c r="D228" s="28">
        <v>43226.780555555553</v>
      </c>
      <c r="E228" s="29" t="str">
        <f>B228</f>
        <v>ТП-345, КЛ-0,4 кВ, ф-2</v>
      </c>
      <c r="F228" s="31" t="s">
        <v>1245</v>
      </c>
      <c r="G228" s="31" t="s">
        <v>1246</v>
      </c>
      <c r="H228" s="17">
        <v>84</v>
      </c>
    </row>
    <row r="229" spans="1:8" x14ac:dyDescent="0.3">
      <c r="A229" s="27">
        <v>226</v>
      </c>
      <c r="B229" s="26" t="s">
        <v>262</v>
      </c>
      <c r="C229" s="28">
        <v>43226.925000000003</v>
      </c>
      <c r="D229" s="28">
        <v>43226.947222222225</v>
      </c>
      <c r="E229" s="30" t="s">
        <v>260</v>
      </c>
      <c r="F229" s="26" t="s">
        <v>59</v>
      </c>
      <c r="G229" s="26" t="s">
        <v>1246</v>
      </c>
      <c r="H229" s="17">
        <v>272</v>
      </c>
    </row>
    <row r="230" spans="1:8" x14ac:dyDescent="0.3">
      <c r="A230" s="27">
        <v>227</v>
      </c>
      <c r="B230" s="26" t="s">
        <v>274</v>
      </c>
      <c r="C230" s="28">
        <v>43227.009027777778</v>
      </c>
      <c r="D230" s="28">
        <v>43227.051388888889</v>
      </c>
      <c r="E230" s="29" t="s">
        <v>283</v>
      </c>
      <c r="F230" s="26" t="s">
        <v>1248</v>
      </c>
      <c r="G230" s="26" t="s">
        <v>1238</v>
      </c>
      <c r="H230" s="17">
        <v>255</v>
      </c>
    </row>
    <row r="231" spans="1:8" x14ac:dyDescent="0.3">
      <c r="A231" s="27">
        <v>228</v>
      </c>
      <c r="B231" s="31" t="s">
        <v>275</v>
      </c>
      <c r="C231" s="28">
        <v>43227.458333333336</v>
      </c>
      <c r="D231" s="28">
        <v>43227.576388888891</v>
      </c>
      <c r="E231" s="29" t="str">
        <f t="shared" ref="E231:E241" si="15">B231</f>
        <v>ТП-769, КЛ-0,4 кВ, ф-1</v>
      </c>
      <c r="F231" s="31" t="s">
        <v>1234</v>
      </c>
      <c r="G231" s="31" t="s">
        <v>1235</v>
      </c>
      <c r="H231" s="17">
        <v>74</v>
      </c>
    </row>
    <row r="232" spans="1:8" x14ac:dyDescent="0.3">
      <c r="A232" s="27">
        <v>229</v>
      </c>
      <c r="B232" s="31" t="s">
        <v>276</v>
      </c>
      <c r="C232" s="28">
        <v>43227.461805555555</v>
      </c>
      <c r="D232" s="28">
        <v>43227.475694444445</v>
      </c>
      <c r="E232" s="29" t="str">
        <f t="shared" si="15"/>
        <v>ТП-951, КЛ-0,4 кВ, ф-14</v>
      </c>
      <c r="F232" s="31" t="s">
        <v>1234</v>
      </c>
      <c r="G232" s="31" t="s">
        <v>1235</v>
      </c>
      <c r="H232" s="17">
        <v>124</v>
      </c>
    </row>
    <row r="233" spans="1:8" x14ac:dyDescent="0.3">
      <c r="A233" s="27">
        <v>230</v>
      </c>
      <c r="B233" s="31" t="s">
        <v>277</v>
      </c>
      <c r="C233" s="28">
        <v>43227.559027777781</v>
      </c>
      <c r="D233" s="28">
        <v>43227.580555555556</v>
      </c>
      <c r="E233" s="29" t="str">
        <f t="shared" si="15"/>
        <v>ТП-668, КЛ-0,4 кВ, ф-5</v>
      </c>
      <c r="F233" s="31" t="s">
        <v>1234</v>
      </c>
      <c r="G233" s="31" t="s">
        <v>1235</v>
      </c>
      <c r="H233" s="17">
        <v>32</v>
      </c>
    </row>
    <row r="234" spans="1:8" x14ac:dyDescent="0.3">
      <c r="A234" s="27">
        <v>231</v>
      </c>
      <c r="B234" s="31" t="s">
        <v>278</v>
      </c>
      <c r="C234" s="28">
        <v>43227.886805555558</v>
      </c>
      <c r="D234" s="28">
        <v>43227.912499999999</v>
      </c>
      <c r="E234" s="29" t="str">
        <f t="shared" si="15"/>
        <v>ТП-1454, КЛ-0,4 кВ, ф-2</v>
      </c>
      <c r="F234" s="31" t="s">
        <v>1241</v>
      </c>
      <c r="G234" s="31" t="s">
        <v>1242</v>
      </c>
      <c r="H234" s="17">
        <v>38</v>
      </c>
    </row>
    <row r="235" spans="1:8" ht="30" x14ac:dyDescent="0.3">
      <c r="A235" s="27">
        <v>232</v>
      </c>
      <c r="B235" s="31" t="s">
        <v>279</v>
      </c>
      <c r="C235" s="28">
        <v>43227.890277777777</v>
      </c>
      <c r="D235" s="28">
        <v>43227.94027777778</v>
      </c>
      <c r="E235" s="29" t="str">
        <f t="shared" si="15"/>
        <v>ТП-467, ввод ВЛ-0,4 кВ, ф-1</v>
      </c>
      <c r="F235" s="31" t="s">
        <v>1258</v>
      </c>
      <c r="G235" s="31" t="s">
        <v>1236</v>
      </c>
      <c r="H235" s="17">
        <v>11</v>
      </c>
    </row>
    <row r="236" spans="1:8" ht="30" x14ac:dyDescent="0.3">
      <c r="A236" s="27">
        <v>233</v>
      </c>
      <c r="B236" s="31" t="s">
        <v>280</v>
      </c>
      <c r="C236" s="28">
        <v>43228.290277777778</v>
      </c>
      <c r="D236" s="28">
        <v>43228.413888888892</v>
      </c>
      <c r="E236" s="29" t="str">
        <f t="shared" si="15"/>
        <v>ТП-192, ввод ВЛ-0,4 кВ, ф-11</v>
      </c>
      <c r="F236" s="31" t="s">
        <v>1258</v>
      </c>
      <c r="G236" s="31" t="s">
        <v>1236</v>
      </c>
      <c r="H236" s="17">
        <v>1</v>
      </c>
    </row>
    <row r="237" spans="1:8" ht="30" x14ac:dyDescent="0.3">
      <c r="A237" s="27">
        <v>234</v>
      </c>
      <c r="B237" s="31" t="s">
        <v>281</v>
      </c>
      <c r="C237" s="28">
        <v>43229.549305555556</v>
      </c>
      <c r="D237" s="28">
        <v>43229.575694444444</v>
      </c>
      <c r="E237" s="29" t="str">
        <f t="shared" si="15"/>
        <v>ТП-20, ввод ВЛ-0,4 кВ, ф-2</v>
      </c>
      <c r="F237" s="31" t="s">
        <v>1258</v>
      </c>
      <c r="G237" s="31" t="s">
        <v>1236</v>
      </c>
      <c r="H237" s="17">
        <v>2</v>
      </c>
    </row>
    <row r="238" spans="1:8" ht="30" x14ac:dyDescent="0.3">
      <c r="A238" s="27">
        <v>235</v>
      </c>
      <c r="B238" s="31" t="s">
        <v>370</v>
      </c>
      <c r="C238" s="28">
        <v>43231.711111111108</v>
      </c>
      <c r="D238" s="28">
        <v>43231.769444444442</v>
      </c>
      <c r="E238" s="29" t="str">
        <f t="shared" si="15"/>
        <v>ТП-663, КЛ-0,4 кВ, ф-6</v>
      </c>
      <c r="F238" s="31" t="s">
        <v>1251</v>
      </c>
      <c r="G238" s="31" t="s">
        <v>1239</v>
      </c>
      <c r="H238" s="17">
        <v>51</v>
      </c>
    </row>
    <row r="239" spans="1:8" x14ac:dyDescent="0.3">
      <c r="A239" s="27">
        <v>236</v>
      </c>
      <c r="B239" s="31" t="s">
        <v>284</v>
      </c>
      <c r="C239" s="28">
        <v>43231.740277777775</v>
      </c>
      <c r="D239" s="28">
        <v>43231.768055555556</v>
      </c>
      <c r="E239" s="29" t="str">
        <f t="shared" si="15"/>
        <v>ТП-642, КЛ-0,4 кВ, ф-4</v>
      </c>
      <c r="F239" s="31" t="s">
        <v>1237</v>
      </c>
      <c r="G239" s="31" t="s">
        <v>1238</v>
      </c>
      <c r="H239" s="17">
        <v>25</v>
      </c>
    </row>
    <row r="240" spans="1:8" x14ac:dyDescent="0.3">
      <c r="A240" s="27">
        <v>237</v>
      </c>
      <c r="B240" s="31" t="s">
        <v>285</v>
      </c>
      <c r="C240" s="28">
        <v>43231.854166666664</v>
      </c>
      <c r="D240" s="28">
        <v>43231.887499999997</v>
      </c>
      <c r="E240" s="29" t="str">
        <f t="shared" si="15"/>
        <v>ТП-1014, КЛ-0,4 кВ, ф-8</v>
      </c>
      <c r="F240" s="31" t="s">
        <v>1234</v>
      </c>
      <c r="G240" s="31" t="s">
        <v>1235</v>
      </c>
      <c r="H240" s="17">
        <v>32</v>
      </c>
    </row>
    <row r="241" spans="1:8" x14ac:dyDescent="0.3">
      <c r="A241" s="27">
        <v>238</v>
      </c>
      <c r="B241" s="31" t="s">
        <v>371</v>
      </c>
      <c r="C241" s="28">
        <v>43232.873611111114</v>
      </c>
      <c r="D241" s="28">
        <v>43232.951388888891</v>
      </c>
      <c r="E241" s="29" t="str">
        <f t="shared" si="15"/>
        <v>ТП-1111, ВЛ-0,4 кВ, ф-2</v>
      </c>
      <c r="F241" s="31" t="s">
        <v>1240</v>
      </c>
      <c r="G241" s="31" t="s">
        <v>1236</v>
      </c>
      <c r="H241" s="17">
        <v>212</v>
      </c>
    </row>
    <row r="242" spans="1:8" x14ac:dyDescent="0.3">
      <c r="A242" s="27">
        <v>239</v>
      </c>
      <c r="B242" s="26" t="s">
        <v>288</v>
      </c>
      <c r="C242" s="28">
        <v>43234.430555555555</v>
      </c>
      <c r="D242" s="28">
        <v>43234.458333333336</v>
      </c>
      <c r="E242" s="29" t="s">
        <v>386</v>
      </c>
      <c r="F242" s="26" t="s">
        <v>1255</v>
      </c>
      <c r="G242" s="26" t="s">
        <v>1238</v>
      </c>
      <c r="H242" s="17">
        <v>1066</v>
      </c>
    </row>
    <row r="243" spans="1:8" x14ac:dyDescent="0.3">
      <c r="A243" s="27">
        <v>240</v>
      </c>
      <c r="B243" s="31" t="s">
        <v>286</v>
      </c>
      <c r="C243" s="28">
        <v>43234.655555555553</v>
      </c>
      <c r="D243" s="28">
        <v>43234.753472222219</v>
      </c>
      <c r="E243" s="29" t="str">
        <f>B243</f>
        <v>ТП-64, КЛ-0,4 кВ, ф-3</v>
      </c>
      <c r="F243" s="31" t="s">
        <v>1237</v>
      </c>
      <c r="G243" s="31" t="s">
        <v>1238</v>
      </c>
      <c r="H243" s="17">
        <v>51</v>
      </c>
    </row>
    <row r="244" spans="1:8" x14ac:dyDescent="0.3">
      <c r="A244" s="27">
        <v>241</v>
      </c>
      <c r="B244" s="31" t="s">
        <v>287</v>
      </c>
      <c r="C244" s="28">
        <v>43234.679861111108</v>
      </c>
      <c r="D244" s="28">
        <v>43234.779166666667</v>
      </c>
      <c r="E244" s="29" t="str">
        <f>B244</f>
        <v>ТП-1001, КЛ-0,4 кВ, ф-14</v>
      </c>
      <c r="F244" s="31" t="s">
        <v>1234</v>
      </c>
      <c r="G244" s="31" t="s">
        <v>1235</v>
      </c>
      <c r="H244" s="17">
        <v>175</v>
      </c>
    </row>
    <row r="245" spans="1:8" ht="30" x14ac:dyDescent="0.3">
      <c r="A245" s="27">
        <v>242</v>
      </c>
      <c r="B245" s="31" t="s">
        <v>289</v>
      </c>
      <c r="C245" s="28">
        <v>43235.718055555553</v>
      </c>
      <c r="D245" s="28">
        <v>43235.750694444447</v>
      </c>
      <c r="E245" s="29" t="str">
        <f>B245</f>
        <v>ТП-263, ввод ВЛ-0,4 кВ, ф-4</v>
      </c>
      <c r="F245" s="31" t="s">
        <v>1258</v>
      </c>
      <c r="G245" s="31" t="s">
        <v>1236</v>
      </c>
      <c r="H245" s="17">
        <v>4</v>
      </c>
    </row>
    <row r="246" spans="1:8" x14ac:dyDescent="0.3">
      <c r="A246" s="27">
        <v>243</v>
      </c>
      <c r="B246" s="31" t="s">
        <v>290</v>
      </c>
      <c r="C246" s="28">
        <v>43235.801388888889</v>
      </c>
      <c r="D246" s="28">
        <v>43235.886805555558</v>
      </c>
      <c r="E246" s="29" t="str">
        <f>B246</f>
        <v>ТП-1638, КЛ-0,4 кВ, ф-1</v>
      </c>
      <c r="F246" s="31" t="s">
        <v>1241</v>
      </c>
      <c r="G246" s="31" t="s">
        <v>1242</v>
      </c>
      <c r="H246" s="17">
        <v>37</v>
      </c>
    </row>
    <row r="247" spans="1:8" x14ac:dyDescent="0.3">
      <c r="A247" s="27">
        <v>244</v>
      </c>
      <c r="B247" s="31" t="s">
        <v>234</v>
      </c>
      <c r="C247" s="28">
        <v>43235.847916666666</v>
      </c>
      <c r="D247" s="28">
        <v>43235.873611111114</v>
      </c>
      <c r="E247" s="29" t="str">
        <f>B247</f>
        <v>ТП-747, КЛ-0,4 кВ, ф-3</v>
      </c>
      <c r="F247" s="31" t="s">
        <v>1234</v>
      </c>
      <c r="G247" s="31" t="s">
        <v>1235</v>
      </c>
      <c r="H247" s="17">
        <v>28</v>
      </c>
    </row>
    <row r="248" spans="1:8" x14ac:dyDescent="0.3">
      <c r="A248" s="27">
        <v>245</v>
      </c>
      <c r="B248" s="26" t="s">
        <v>299</v>
      </c>
      <c r="C248" s="28">
        <v>43236.445833333331</v>
      </c>
      <c r="D248" s="28">
        <v>43236.504861111112</v>
      </c>
      <c r="E248" s="29" t="s">
        <v>293</v>
      </c>
      <c r="F248" s="26" t="s">
        <v>1248</v>
      </c>
      <c r="G248" s="26" t="s">
        <v>1238</v>
      </c>
      <c r="H248" s="17">
        <v>1282</v>
      </c>
    </row>
    <row r="249" spans="1:8" ht="30" x14ac:dyDescent="0.3">
      <c r="A249" s="27">
        <v>246</v>
      </c>
      <c r="B249" s="31" t="s">
        <v>291</v>
      </c>
      <c r="C249" s="28">
        <v>43236.473611111112</v>
      </c>
      <c r="D249" s="28">
        <v>43236.507638888892</v>
      </c>
      <c r="E249" s="29" t="str">
        <f>B249</f>
        <v>ТП-72, КЛ-0,4 кВ, ф-8, ф-15</v>
      </c>
      <c r="F249" s="31" t="s">
        <v>1251</v>
      </c>
      <c r="G249" s="31" t="s">
        <v>1239</v>
      </c>
      <c r="H249" s="17">
        <v>79</v>
      </c>
    </row>
    <row r="250" spans="1:8" x14ac:dyDescent="0.3">
      <c r="A250" s="27">
        <v>247</v>
      </c>
      <c r="B250" s="31" t="s">
        <v>292</v>
      </c>
      <c r="C250" s="28">
        <v>43236.474305555559</v>
      </c>
      <c r="D250" s="28">
        <v>43236.526388888888</v>
      </c>
      <c r="E250" s="29" t="str">
        <f>B250</f>
        <v>ТП-1638, КЛ-0,4 кВ, ф-8, ф-1</v>
      </c>
      <c r="F250" s="31" t="s">
        <v>1243</v>
      </c>
      <c r="G250" s="31" t="s">
        <v>1244</v>
      </c>
      <c r="H250" s="17">
        <v>23</v>
      </c>
    </row>
    <row r="251" spans="1:8" ht="30" x14ac:dyDescent="0.3">
      <c r="A251" s="27">
        <v>248</v>
      </c>
      <c r="B251" s="31" t="s">
        <v>294</v>
      </c>
      <c r="C251" s="28">
        <v>43236.740972222222</v>
      </c>
      <c r="D251" s="28">
        <v>43236.78402777778</v>
      </c>
      <c r="E251" s="29" t="str">
        <f>B251</f>
        <v>ТП-141, ввод ВЛ-0,4 кВ, ф-2</v>
      </c>
      <c r="F251" s="31" t="s">
        <v>1258</v>
      </c>
      <c r="G251" s="31" t="s">
        <v>1236</v>
      </c>
      <c r="H251" s="17">
        <v>5</v>
      </c>
    </row>
    <row r="252" spans="1:8" x14ac:dyDescent="0.3">
      <c r="A252" s="27">
        <v>249</v>
      </c>
      <c r="B252" s="31" t="s">
        <v>295</v>
      </c>
      <c r="C252" s="28">
        <v>43236.770833333336</v>
      </c>
      <c r="D252" s="28">
        <v>43236.806944444441</v>
      </c>
      <c r="E252" s="29" t="str">
        <f>B252</f>
        <v>ТП-564, КЛ-0,4 кВ, ф-7</v>
      </c>
      <c r="F252" s="31" t="s">
        <v>1237</v>
      </c>
      <c r="G252" s="31" t="s">
        <v>1238</v>
      </c>
      <c r="H252" s="17">
        <v>11</v>
      </c>
    </row>
    <row r="253" spans="1:8" ht="75" x14ac:dyDescent="0.3">
      <c r="A253" s="27">
        <v>250</v>
      </c>
      <c r="B253" s="26" t="s">
        <v>300</v>
      </c>
      <c r="C253" s="28">
        <v>43237.003472222219</v>
      </c>
      <c r="D253" s="28">
        <v>43237.038194444445</v>
      </c>
      <c r="E253" s="30" t="s">
        <v>392</v>
      </c>
      <c r="F253" s="26" t="s">
        <v>1248</v>
      </c>
      <c r="G253" s="26" t="s">
        <v>1238</v>
      </c>
      <c r="H253" s="17">
        <v>3394</v>
      </c>
    </row>
    <row r="254" spans="1:8" ht="30" x14ac:dyDescent="0.3">
      <c r="A254" s="27">
        <v>251</v>
      </c>
      <c r="B254" s="31" t="s">
        <v>296</v>
      </c>
      <c r="C254" s="28">
        <v>43237.034722222219</v>
      </c>
      <c r="D254" s="28">
        <v>43237.100694444445</v>
      </c>
      <c r="E254" s="29" t="str">
        <f>B254</f>
        <v>ТП-687, КЛ-0,4 кВ, ф-14</v>
      </c>
      <c r="F254" s="31" t="s">
        <v>1251</v>
      </c>
      <c r="G254" s="31" t="s">
        <v>1239</v>
      </c>
      <c r="H254" s="17">
        <v>38</v>
      </c>
    </row>
    <row r="255" spans="1:8" ht="30" x14ac:dyDescent="0.3">
      <c r="A255" s="27">
        <v>252</v>
      </c>
      <c r="B255" s="26" t="s">
        <v>297</v>
      </c>
      <c r="C255" s="28">
        <v>43237.263888888891</v>
      </c>
      <c r="D255" s="28">
        <v>43237.317361111112</v>
      </c>
      <c r="E255" s="29" t="s">
        <v>298</v>
      </c>
      <c r="F255" s="26" t="s">
        <v>1257</v>
      </c>
      <c r="G255" s="26" t="s">
        <v>1246</v>
      </c>
      <c r="H255" s="17">
        <v>147</v>
      </c>
    </row>
    <row r="256" spans="1:8" x14ac:dyDescent="0.3">
      <c r="A256" s="27">
        <v>253</v>
      </c>
      <c r="B256" s="31" t="s">
        <v>290</v>
      </c>
      <c r="C256" s="28">
        <v>43237.685416666667</v>
      </c>
      <c r="D256" s="28">
        <v>43237.746527777781</v>
      </c>
      <c r="E256" s="29" t="str">
        <f t="shared" ref="E256:E283" si="16">B256</f>
        <v>ТП-1638, КЛ-0,4 кВ, ф-1</v>
      </c>
      <c r="F256" s="31" t="s">
        <v>1241</v>
      </c>
      <c r="G256" s="31" t="s">
        <v>1242</v>
      </c>
      <c r="H256" s="17">
        <v>89</v>
      </c>
    </row>
    <row r="257" spans="1:8" x14ac:dyDescent="0.3">
      <c r="A257" s="27">
        <v>254</v>
      </c>
      <c r="B257" s="31" t="s">
        <v>167</v>
      </c>
      <c r="C257" s="28">
        <v>43237.833333333336</v>
      </c>
      <c r="D257" s="28">
        <v>43237.880555555559</v>
      </c>
      <c r="E257" s="29" t="str">
        <f t="shared" si="16"/>
        <v>ТП-513, ВЛ-0,4 кВ, ф-2</v>
      </c>
      <c r="F257" s="31" t="s">
        <v>1240</v>
      </c>
      <c r="G257" s="31" t="s">
        <v>1236</v>
      </c>
      <c r="H257" s="17">
        <v>21</v>
      </c>
    </row>
    <row r="258" spans="1:8" x14ac:dyDescent="0.3">
      <c r="A258" s="27">
        <v>255</v>
      </c>
      <c r="B258" s="31" t="s">
        <v>278</v>
      </c>
      <c r="C258" s="28">
        <v>43237.833333333336</v>
      </c>
      <c r="D258" s="28">
        <v>43237.855555555558</v>
      </c>
      <c r="E258" s="29" t="str">
        <f t="shared" si="16"/>
        <v>ТП-1454, КЛ-0,4 кВ, ф-2</v>
      </c>
      <c r="F258" s="31" t="s">
        <v>1241</v>
      </c>
      <c r="G258" s="31" t="s">
        <v>1242</v>
      </c>
      <c r="H258" s="17">
        <v>27</v>
      </c>
    </row>
    <row r="259" spans="1:8" x14ac:dyDescent="0.3">
      <c r="A259" s="27">
        <v>256</v>
      </c>
      <c r="B259" s="31" t="s">
        <v>278</v>
      </c>
      <c r="C259" s="28">
        <v>43237.921527777777</v>
      </c>
      <c r="D259" s="28">
        <v>43237.94027777778</v>
      </c>
      <c r="E259" s="29" t="str">
        <f t="shared" si="16"/>
        <v>ТП-1454, КЛ-0,4 кВ, ф-2</v>
      </c>
      <c r="F259" s="31" t="s">
        <v>1241</v>
      </c>
      <c r="G259" s="31" t="s">
        <v>1242</v>
      </c>
      <c r="H259" s="17">
        <v>83</v>
      </c>
    </row>
    <row r="260" spans="1:8" x14ac:dyDescent="0.3">
      <c r="A260" s="27">
        <v>257</v>
      </c>
      <c r="B260" s="31" t="s">
        <v>295</v>
      </c>
      <c r="C260" s="28">
        <v>43238.401388888888</v>
      </c>
      <c r="D260" s="28">
        <v>43238.402777777781</v>
      </c>
      <c r="E260" s="29" t="str">
        <f t="shared" si="16"/>
        <v>ТП-564, КЛ-0,4 кВ, ф-7</v>
      </c>
      <c r="F260" s="31" t="s">
        <v>1237</v>
      </c>
      <c r="G260" s="31" t="s">
        <v>1238</v>
      </c>
      <c r="H260" s="17">
        <v>66</v>
      </c>
    </row>
    <row r="261" spans="1:8" ht="30" x14ac:dyDescent="0.3">
      <c r="A261" s="27">
        <v>258</v>
      </c>
      <c r="B261" s="31" t="s">
        <v>372</v>
      </c>
      <c r="C261" s="28">
        <v>43238.638888888891</v>
      </c>
      <c r="D261" s="28">
        <v>43238.666666666664</v>
      </c>
      <c r="E261" s="29" t="str">
        <f t="shared" si="16"/>
        <v>ТП-619</v>
      </c>
      <c r="F261" s="31" t="s">
        <v>1257</v>
      </c>
      <c r="G261" s="31" t="s">
        <v>1246</v>
      </c>
      <c r="H261" s="17">
        <v>325</v>
      </c>
    </row>
    <row r="262" spans="1:8" ht="30" x14ac:dyDescent="0.3">
      <c r="A262" s="27">
        <v>259</v>
      </c>
      <c r="B262" s="31" t="s">
        <v>303</v>
      </c>
      <c r="C262" s="28">
        <v>43238.833333333336</v>
      </c>
      <c r="D262" s="28">
        <v>43238.880555555559</v>
      </c>
      <c r="E262" s="29" t="str">
        <f t="shared" si="16"/>
        <v>ТП-233,ввод ВЛ-0,4 кВ, ф-4</v>
      </c>
      <c r="F262" s="31" t="s">
        <v>1258</v>
      </c>
      <c r="G262" s="31" t="s">
        <v>1236</v>
      </c>
      <c r="H262" s="17">
        <v>14</v>
      </c>
    </row>
    <row r="263" spans="1:8" ht="30" x14ac:dyDescent="0.3">
      <c r="A263" s="27">
        <v>260</v>
      </c>
      <c r="B263" s="31" t="s">
        <v>302</v>
      </c>
      <c r="C263" s="28">
        <v>43238.833333333336</v>
      </c>
      <c r="D263" s="28">
        <v>43238.880555555559</v>
      </c>
      <c r="E263" s="29" t="str">
        <f t="shared" si="16"/>
        <v>ТП-73, ввод ВЛ-0,4 кВ, ф-10</v>
      </c>
      <c r="F263" s="31" t="s">
        <v>1258</v>
      </c>
      <c r="G263" s="31" t="s">
        <v>1236</v>
      </c>
      <c r="H263" s="17">
        <v>9</v>
      </c>
    </row>
    <row r="264" spans="1:8" x14ac:dyDescent="0.3">
      <c r="A264" s="27">
        <v>261</v>
      </c>
      <c r="B264" s="31" t="s">
        <v>301</v>
      </c>
      <c r="C264" s="28">
        <v>43239.869444444441</v>
      </c>
      <c r="D264" s="28">
        <v>43239.912499999999</v>
      </c>
      <c r="E264" s="29" t="str">
        <f t="shared" si="16"/>
        <v>ТП-1006, КЛ-0,4 кВ, ф-13</v>
      </c>
      <c r="F264" s="31" t="s">
        <v>1234</v>
      </c>
      <c r="G264" s="31" t="s">
        <v>1235</v>
      </c>
      <c r="H264" s="17">
        <v>221</v>
      </c>
    </row>
    <row r="265" spans="1:8" x14ac:dyDescent="0.3">
      <c r="A265" s="27">
        <v>262</v>
      </c>
      <c r="B265" s="31" t="s">
        <v>304</v>
      </c>
      <c r="C265" s="28">
        <v>43240.333333333336</v>
      </c>
      <c r="D265" s="28">
        <v>43240.404861111114</v>
      </c>
      <c r="E265" s="29" t="str">
        <f t="shared" si="16"/>
        <v>ТП-764, КЛ-0,4 кВ, ф-11</v>
      </c>
      <c r="F265" s="31" t="s">
        <v>1234</v>
      </c>
      <c r="G265" s="31" t="s">
        <v>1235</v>
      </c>
      <c r="H265" s="17">
        <v>27</v>
      </c>
    </row>
    <row r="266" spans="1:8" ht="30" x14ac:dyDescent="0.3">
      <c r="A266" s="27">
        <v>263</v>
      </c>
      <c r="B266" s="31" t="s">
        <v>305</v>
      </c>
      <c r="C266" s="28">
        <v>43240.413888888892</v>
      </c>
      <c r="D266" s="28">
        <v>43240.459722222222</v>
      </c>
      <c r="E266" s="29" t="str">
        <f t="shared" si="16"/>
        <v>ТП-1221,ввод ВЛ-0,4 кВ, ф-1</v>
      </c>
      <c r="F266" s="31" t="s">
        <v>1258</v>
      </c>
      <c r="G266" s="31" t="s">
        <v>1236</v>
      </c>
      <c r="H266" s="17">
        <v>13</v>
      </c>
    </row>
    <row r="267" spans="1:8" ht="30" x14ac:dyDescent="0.3">
      <c r="A267" s="27">
        <v>264</v>
      </c>
      <c r="B267" s="31" t="s">
        <v>306</v>
      </c>
      <c r="C267" s="28">
        <v>43240.438194444447</v>
      </c>
      <c r="D267" s="28">
        <v>43240.504166666666</v>
      </c>
      <c r="E267" s="29" t="str">
        <f t="shared" si="16"/>
        <v>ТП-251,ввод ВЛ-0,4 кВ, ф-4</v>
      </c>
      <c r="F267" s="31" t="s">
        <v>1258</v>
      </c>
      <c r="G267" s="31" t="s">
        <v>1236</v>
      </c>
      <c r="H267" s="17">
        <v>2</v>
      </c>
    </row>
    <row r="268" spans="1:8" x14ac:dyDescent="0.3">
      <c r="A268" s="27">
        <v>265</v>
      </c>
      <c r="B268" s="31" t="s">
        <v>307</v>
      </c>
      <c r="C268" s="28">
        <v>43240.628472222219</v>
      </c>
      <c r="D268" s="28">
        <v>43240.666666666664</v>
      </c>
      <c r="E268" s="29" t="str">
        <f t="shared" si="16"/>
        <v>ТП-521, КЛ-0,4 кВ, ф-11</v>
      </c>
      <c r="F268" s="31" t="s">
        <v>1234</v>
      </c>
      <c r="G268" s="31" t="s">
        <v>1235</v>
      </c>
      <c r="H268" s="17">
        <v>62</v>
      </c>
    </row>
    <row r="269" spans="1:8" x14ac:dyDescent="0.3">
      <c r="A269" s="27">
        <v>266</v>
      </c>
      <c r="B269" s="31" t="s">
        <v>308</v>
      </c>
      <c r="C269" s="28">
        <v>43240.923611111109</v>
      </c>
      <c r="D269" s="28">
        <v>43240.950694444444</v>
      </c>
      <c r="E269" s="29" t="str">
        <f t="shared" si="16"/>
        <v>ТП-505, КЛ-0,4 кВ, ф-2</v>
      </c>
      <c r="F269" s="31" t="s">
        <v>1241</v>
      </c>
      <c r="G269" s="31" t="s">
        <v>1242</v>
      </c>
      <c r="H269" s="17">
        <v>30</v>
      </c>
    </row>
    <row r="270" spans="1:8" x14ac:dyDescent="0.3">
      <c r="A270" s="27">
        <v>267</v>
      </c>
      <c r="B270" s="31" t="s">
        <v>309</v>
      </c>
      <c r="C270" s="28">
        <v>43240.99722222222</v>
      </c>
      <c r="D270" s="28">
        <v>43241.031944444447</v>
      </c>
      <c r="E270" s="29" t="str">
        <f t="shared" si="16"/>
        <v>ТП-943, КЛ-0,4 кВ, ф-4,15</v>
      </c>
      <c r="F270" s="31" t="s">
        <v>1234</v>
      </c>
      <c r="G270" s="31" t="s">
        <v>1235</v>
      </c>
      <c r="H270" s="17">
        <v>13</v>
      </c>
    </row>
    <row r="271" spans="1:8" ht="30" x14ac:dyDescent="0.3">
      <c r="A271" s="27">
        <v>268</v>
      </c>
      <c r="B271" s="31" t="s">
        <v>306</v>
      </c>
      <c r="C271" s="28">
        <v>43241.518750000003</v>
      </c>
      <c r="D271" s="28">
        <v>43241.552083333336</v>
      </c>
      <c r="E271" s="29" t="str">
        <f t="shared" si="16"/>
        <v>ТП-251,ввод ВЛ-0,4 кВ, ф-4</v>
      </c>
      <c r="F271" s="31" t="s">
        <v>1258</v>
      </c>
      <c r="G271" s="31" t="s">
        <v>1236</v>
      </c>
      <c r="H271" s="17">
        <v>7</v>
      </c>
    </row>
    <row r="272" spans="1:8" x14ac:dyDescent="0.3">
      <c r="A272" s="27">
        <v>269</v>
      </c>
      <c r="B272" s="31" t="s">
        <v>373</v>
      </c>
      <c r="C272" s="28">
        <v>43241.74722222222</v>
      </c>
      <c r="D272" s="28">
        <v>43241.805555555555</v>
      </c>
      <c r="E272" s="29" t="str">
        <f t="shared" si="16"/>
        <v>ТП-775, ВЛ-0,4 кВ, ф-14</v>
      </c>
      <c r="F272" s="31" t="s">
        <v>1240</v>
      </c>
      <c r="G272" s="31" t="s">
        <v>1236</v>
      </c>
      <c r="H272" s="17">
        <v>45</v>
      </c>
    </row>
    <row r="273" spans="1:8" ht="30" x14ac:dyDescent="0.3">
      <c r="A273" s="27">
        <v>270</v>
      </c>
      <c r="B273" s="31" t="s">
        <v>374</v>
      </c>
      <c r="C273" s="28">
        <v>43241.759722222225</v>
      </c>
      <c r="D273" s="28">
        <v>43241.870138888888</v>
      </c>
      <c r="E273" s="29" t="str">
        <f t="shared" si="16"/>
        <v>ТП-1458, ввод ВЛ-0,4 кВ, ф-3</v>
      </c>
      <c r="F273" s="31" t="s">
        <v>1258</v>
      </c>
      <c r="G273" s="31" t="s">
        <v>1236</v>
      </c>
      <c r="H273" s="17">
        <v>9</v>
      </c>
    </row>
    <row r="274" spans="1:8" x14ac:dyDescent="0.3">
      <c r="A274" s="27">
        <v>271</v>
      </c>
      <c r="B274" s="31" t="s">
        <v>375</v>
      </c>
      <c r="C274" s="28">
        <v>43241.895138888889</v>
      </c>
      <c r="D274" s="28">
        <v>43241.940972222219</v>
      </c>
      <c r="E274" s="29" t="str">
        <f t="shared" si="16"/>
        <v>ТП-1080, ВЛ-0,4 кВ, ф-4</v>
      </c>
      <c r="F274" s="31" t="s">
        <v>1240</v>
      </c>
      <c r="G274" s="31" t="s">
        <v>1236</v>
      </c>
      <c r="H274" s="17">
        <v>46</v>
      </c>
    </row>
    <row r="275" spans="1:8" x14ac:dyDescent="0.3">
      <c r="A275" s="27">
        <v>272</v>
      </c>
      <c r="B275" s="31" t="s">
        <v>310</v>
      </c>
      <c r="C275" s="28">
        <v>43242.432638888888</v>
      </c>
      <c r="D275" s="28">
        <v>43242.59375</v>
      </c>
      <c r="E275" s="29" t="str">
        <f t="shared" si="16"/>
        <v>ТП-253, КЛ-0,4 кВ, ф-1</v>
      </c>
      <c r="F275" s="31" t="s">
        <v>1234</v>
      </c>
      <c r="G275" s="31" t="s">
        <v>1235</v>
      </c>
      <c r="H275" s="17">
        <v>147</v>
      </c>
    </row>
    <row r="276" spans="1:8" ht="30" x14ac:dyDescent="0.3">
      <c r="A276" s="27">
        <v>273</v>
      </c>
      <c r="B276" s="31" t="s">
        <v>311</v>
      </c>
      <c r="C276" s="28">
        <v>43242.474999999999</v>
      </c>
      <c r="D276" s="28">
        <v>43242.586805555555</v>
      </c>
      <c r="E276" s="29" t="str">
        <f t="shared" si="16"/>
        <v>ТП-1124,ввод ВЛ-0,4 кВ, ф-3</v>
      </c>
      <c r="F276" s="31" t="s">
        <v>1258</v>
      </c>
      <c r="G276" s="31" t="s">
        <v>1236</v>
      </c>
      <c r="H276" s="17">
        <v>10</v>
      </c>
    </row>
    <row r="277" spans="1:8" ht="30" x14ac:dyDescent="0.3">
      <c r="A277" s="27">
        <v>274</v>
      </c>
      <c r="B277" s="31" t="s">
        <v>376</v>
      </c>
      <c r="C277" s="28">
        <v>43242.614583333336</v>
      </c>
      <c r="D277" s="28">
        <v>43242.649305555555</v>
      </c>
      <c r="E277" s="29" t="str">
        <f t="shared" si="16"/>
        <v>ТП-1084,ввод ВЛ-0,4 кВ, ф-4</v>
      </c>
      <c r="F277" s="31" t="s">
        <v>1258</v>
      </c>
      <c r="G277" s="31" t="s">
        <v>1236</v>
      </c>
      <c r="H277" s="17">
        <v>16</v>
      </c>
    </row>
    <row r="278" spans="1:8" x14ac:dyDescent="0.3">
      <c r="A278" s="27">
        <v>275</v>
      </c>
      <c r="B278" s="31" t="s">
        <v>312</v>
      </c>
      <c r="C278" s="28">
        <v>43242.703472222223</v>
      </c>
      <c r="D278" s="28">
        <v>43242.717361111114</v>
      </c>
      <c r="E278" s="29" t="str">
        <f t="shared" si="16"/>
        <v>ТП-664, КЛ-0,4 кВ, ф-5</v>
      </c>
      <c r="F278" s="31" t="s">
        <v>1241</v>
      </c>
      <c r="G278" s="31" t="s">
        <v>1242</v>
      </c>
      <c r="H278" s="17">
        <v>37</v>
      </c>
    </row>
    <row r="279" spans="1:8" ht="30" x14ac:dyDescent="0.3">
      <c r="A279" s="27">
        <v>276</v>
      </c>
      <c r="B279" s="31" t="s">
        <v>313</v>
      </c>
      <c r="C279" s="28">
        <v>43243.604166666664</v>
      </c>
      <c r="D279" s="28">
        <v>43243.642361111109</v>
      </c>
      <c r="E279" s="29" t="str">
        <f t="shared" si="16"/>
        <v>ТП-66,ввод ВЛ-0,4 кВ, ф-8</v>
      </c>
      <c r="F279" s="31" t="s">
        <v>1258</v>
      </c>
      <c r="G279" s="31" t="s">
        <v>1236</v>
      </c>
      <c r="H279" s="17">
        <v>5</v>
      </c>
    </row>
    <row r="280" spans="1:8" x14ac:dyDescent="0.3">
      <c r="A280" s="27">
        <v>277</v>
      </c>
      <c r="B280" s="31" t="s">
        <v>314</v>
      </c>
      <c r="C280" s="28">
        <v>43243.834722222222</v>
      </c>
      <c r="D280" s="28">
        <v>43243.868055555555</v>
      </c>
      <c r="E280" s="29" t="str">
        <f t="shared" si="16"/>
        <v>ТП-66, КЛ-0,4 кВ, ф-8</v>
      </c>
      <c r="F280" s="31" t="s">
        <v>1234</v>
      </c>
      <c r="G280" s="31" t="s">
        <v>1235</v>
      </c>
      <c r="H280" s="17">
        <v>33</v>
      </c>
    </row>
    <row r="281" spans="1:8" x14ac:dyDescent="0.3">
      <c r="A281" s="27">
        <v>278</v>
      </c>
      <c r="B281" s="31" t="s">
        <v>314</v>
      </c>
      <c r="C281" s="28">
        <v>43244.135416666664</v>
      </c>
      <c r="D281" s="28">
        <v>43244.290972222225</v>
      </c>
      <c r="E281" s="29" t="str">
        <f t="shared" si="16"/>
        <v>ТП-66, КЛ-0,4 кВ, ф-8</v>
      </c>
      <c r="F281" s="31" t="s">
        <v>1237</v>
      </c>
      <c r="G281" s="31" t="s">
        <v>1238</v>
      </c>
      <c r="H281" s="17">
        <v>38</v>
      </c>
    </row>
    <row r="282" spans="1:8" x14ac:dyDescent="0.3">
      <c r="A282" s="27">
        <v>279</v>
      </c>
      <c r="B282" s="31" t="s">
        <v>315</v>
      </c>
      <c r="C282" s="28">
        <v>43244.591666666667</v>
      </c>
      <c r="D282" s="28">
        <v>43244.614583333336</v>
      </c>
      <c r="E282" s="29" t="str">
        <f t="shared" si="16"/>
        <v>ТП-24, КЛ-0,4 кВ, ф-9</v>
      </c>
      <c r="F282" s="31" t="s">
        <v>1234</v>
      </c>
      <c r="G282" s="31" t="s">
        <v>1235</v>
      </c>
      <c r="H282" s="17">
        <v>19</v>
      </c>
    </row>
    <row r="283" spans="1:8" x14ac:dyDescent="0.3">
      <c r="A283" s="27">
        <v>280</v>
      </c>
      <c r="B283" s="31" t="s">
        <v>316</v>
      </c>
      <c r="C283" s="28">
        <v>43245.559027777781</v>
      </c>
      <c r="D283" s="28">
        <v>43245.57916666667</v>
      </c>
      <c r="E283" s="29" t="str">
        <f t="shared" si="16"/>
        <v>ТП-230, КЛ-0,4 кВ, ф-5</v>
      </c>
      <c r="F283" s="31" t="s">
        <v>1234</v>
      </c>
      <c r="G283" s="31" t="s">
        <v>1235</v>
      </c>
      <c r="H283" s="17">
        <v>28</v>
      </c>
    </row>
    <row r="284" spans="1:8" ht="30" x14ac:dyDescent="0.3">
      <c r="A284" s="27">
        <v>281</v>
      </c>
      <c r="B284" s="26" t="s">
        <v>388</v>
      </c>
      <c r="C284" s="28">
        <v>43246.598611111112</v>
      </c>
      <c r="D284" s="28">
        <v>43246.637499999997</v>
      </c>
      <c r="E284" s="30" t="s">
        <v>387</v>
      </c>
      <c r="F284" s="26" t="s">
        <v>1251</v>
      </c>
      <c r="G284" s="26" t="s">
        <v>1252</v>
      </c>
      <c r="H284" s="17">
        <v>272</v>
      </c>
    </row>
    <row r="285" spans="1:8" x14ac:dyDescent="0.3">
      <c r="A285" s="27">
        <v>282</v>
      </c>
      <c r="B285" s="31" t="s">
        <v>318</v>
      </c>
      <c r="C285" s="28">
        <v>43246.645833333336</v>
      </c>
      <c r="D285" s="28">
        <v>43246.724999999999</v>
      </c>
      <c r="E285" s="29" t="str">
        <f>B285</f>
        <v>ТП-1561, КЛ-0,4 кВ, ф-3</v>
      </c>
      <c r="F285" s="31" t="s">
        <v>1243</v>
      </c>
      <c r="G285" s="31" t="s">
        <v>1244</v>
      </c>
      <c r="H285" s="17">
        <v>54</v>
      </c>
    </row>
    <row r="286" spans="1:8" ht="30" x14ac:dyDescent="0.3">
      <c r="A286" s="27">
        <v>283</v>
      </c>
      <c r="B286" s="26" t="s">
        <v>317</v>
      </c>
      <c r="C286" s="28">
        <v>43246.683333333334</v>
      </c>
      <c r="D286" s="28">
        <v>43246.701388888891</v>
      </c>
      <c r="E286" s="30" t="s">
        <v>389</v>
      </c>
      <c r="F286" s="26" t="s">
        <v>1248</v>
      </c>
      <c r="G286" s="26" t="s">
        <v>1238</v>
      </c>
      <c r="H286" s="17">
        <v>327</v>
      </c>
    </row>
    <row r="287" spans="1:8" x14ac:dyDescent="0.3">
      <c r="A287" s="27">
        <v>284</v>
      </c>
      <c r="B287" s="31" t="s">
        <v>377</v>
      </c>
      <c r="C287" s="28">
        <v>43247.447916666664</v>
      </c>
      <c r="D287" s="28">
        <v>43247.506249999999</v>
      </c>
      <c r="E287" s="29" t="str">
        <f>B287</f>
        <v>ТП-1090, ВЛ-0,4 кВ, ф-2</v>
      </c>
      <c r="F287" s="31" t="s">
        <v>1240</v>
      </c>
      <c r="G287" s="31" t="s">
        <v>1236</v>
      </c>
      <c r="H287" s="17">
        <v>16</v>
      </c>
    </row>
    <row r="288" spans="1:8" ht="30" x14ac:dyDescent="0.3">
      <c r="A288" s="27">
        <v>285</v>
      </c>
      <c r="B288" s="31" t="s">
        <v>319</v>
      </c>
      <c r="C288" s="28">
        <v>43247.45208333333</v>
      </c>
      <c r="D288" s="28">
        <v>43247.665277777778</v>
      </c>
      <c r="E288" s="29" t="str">
        <f>B288</f>
        <v>ТП-102,ввод ВЛ-0,4 кВ, ф-5</v>
      </c>
      <c r="F288" s="31" t="s">
        <v>1258</v>
      </c>
      <c r="G288" s="31" t="s">
        <v>1236</v>
      </c>
      <c r="H288" s="17">
        <v>8</v>
      </c>
    </row>
    <row r="289" spans="1:8" ht="165" x14ac:dyDescent="0.3">
      <c r="A289" s="27">
        <v>286</v>
      </c>
      <c r="B289" s="26" t="s">
        <v>325</v>
      </c>
      <c r="C289" s="28">
        <v>43247.487500000003</v>
      </c>
      <c r="D289" s="28">
        <v>43247.553472222222</v>
      </c>
      <c r="E289" s="30" t="s">
        <v>390</v>
      </c>
      <c r="F289" s="26" t="s">
        <v>1257</v>
      </c>
      <c r="G289" s="26" t="s">
        <v>1246</v>
      </c>
      <c r="H289" s="17">
        <v>7797</v>
      </c>
    </row>
    <row r="290" spans="1:8" ht="30" x14ac:dyDescent="0.3">
      <c r="A290" s="27">
        <v>287</v>
      </c>
      <c r="B290" s="31" t="s">
        <v>320</v>
      </c>
      <c r="C290" s="28">
        <v>43247.537499999999</v>
      </c>
      <c r="D290" s="28">
        <v>43247.595138888886</v>
      </c>
      <c r="E290" s="29" t="str">
        <f>B290</f>
        <v>ТП-708,ввод ВЛ-0,4 кВ, ф-4</v>
      </c>
      <c r="F290" s="31" t="s">
        <v>1258</v>
      </c>
      <c r="G290" s="31" t="s">
        <v>1236</v>
      </c>
      <c r="H290" s="17">
        <v>13</v>
      </c>
    </row>
    <row r="291" spans="1:8" x14ac:dyDescent="0.3">
      <c r="A291" s="27">
        <v>288</v>
      </c>
      <c r="B291" s="31" t="s">
        <v>321</v>
      </c>
      <c r="C291" s="28">
        <v>43247.586805555555</v>
      </c>
      <c r="D291" s="28">
        <v>43247.59375</v>
      </c>
      <c r="E291" s="29" t="str">
        <f>B291</f>
        <v>ТП-1265, КЛ-0,4 кВ, ф-1</v>
      </c>
      <c r="F291" s="31" t="s">
        <v>1241</v>
      </c>
      <c r="G291" s="31" t="s">
        <v>1242</v>
      </c>
      <c r="H291" s="17">
        <v>9</v>
      </c>
    </row>
    <row r="292" spans="1:8" ht="30" x14ac:dyDescent="0.3">
      <c r="A292" s="27">
        <v>289</v>
      </c>
      <c r="B292" s="31" t="s">
        <v>322</v>
      </c>
      <c r="C292" s="28">
        <v>43247.746527777781</v>
      </c>
      <c r="D292" s="28">
        <v>43247.78125</v>
      </c>
      <c r="E292" s="29" t="str">
        <f>B292</f>
        <v>ТП-1120,ввод ВЛ-0,4 кВ, ф-3</v>
      </c>
      <c r="F292" s="31" t="s">
        <v>1258</v>
      </c>
      <c r="G292" s="31" t="s">
        <v>1236</v>
      </c>
      <c r="H292" s="17">
        <v>11</v>
      </c>
    </row>
    <row r="293" spans="1:8" ht="30" x14ac:dyDescent="0.3">
      <c r="A293" s="27">
        <v>290</v>
      </c>
      <c r="B293" s="31" t="s">
        <v>323</v>
      </c>
      <c r="C293" s="28">
        <v>43247.751388888886</v>
      </c>
      <c r="D293" s="28">
        <v>43247.795138888891</v>
      </c>
      <c r="E293" s="29" t="str">
        <f>B293</f>
        <v>ТП-1476,ввод ВЛ-0,4 кВ, ф-1</v>
      </c>
      <c r="F293" s="31" t="s">
        <v>1258</v>
      </c>
      <c r="G293" s="31" t="s">
        <v>1236</v>
      </c>
      <c r="H293" s="17">
        <v>5</v>
      </c>
    </row>
    <row r="294" spans="1:8" x14ac:dyDescent="0.3">
      <c r="A294" s="27">
        <v>291</v>
      </c>
      <c r="B294" s="26" t="s">
        <v>324</v>
      </c>
      <c r="C294" s="28">
        <v>43247.759027777778</v>
      </c>
      <c r="D294" s="28">
        <v>43247.792361111111</v>
      </c>
      <c r="E294" s="30" t="s">
        <v>326</v>
      </c>
      <c r="F294" s="26" t="s">
        <v>1255</v>
      </c>
      <c r="G294" s="26" t="s">
        <v>1238</v>
      </c>
      <c r="H294" s="17">
        <v>844</v>
      </c>
    </row>
    <row r="295" spans="1:8" ht="30" x14ac:dyDescent="0.3">
      <c r="A295" s="27">
        <v>292</v>
      </c>
      <c r="B295" s="31" t="s">
        <v>327</v>
      </c>
      <c r="C295" s="28">
        <v>43248.375</v>
      </c>
      <c r="D295" s="28">
        <v>43248.413888888892</v>
      </c>
      <c r="E295" s="29" t="str">
        <f t="shared" ref="E295:E307" si="17">B295</f>
        <v>ТП-1106,ввод ВЛ-0,4 кВ, ф-1</v>
      </c>
      <c r="F295" s="31" t="s">
        <v>1258</v>
      </c>
      <c r="G295" s="31" t="s">
        <v>1236</v>
      </c>
      <c r="H295" s="17">
        <v>15</v>
      </c>
    </row>
    <row r="296" spans="1:8" ht="30" x14ac:dyDescent="0.3">
      <c r="A296" s="27">
        <v>293</v>
      </c>
      <c r="B296" s="31" t="s">
        <v>328</v>
      </c>
      <c r="C296" s="28">
        <v>43248.388888888891</v>
      </c>
      <c r="D296" s="28">
        <v>43248.510416666664</v>
      </c>
      <c r="E296" s="29" t="str">
        <f t="shared" si="17"/>
        <v>ТП-413,ввод ВЛ-0,4 кВ, ф-2</v>
      </c>
      <c r="F296" s="31" t="s">
        <v>1258</v>
      </c>
      <c r="G296" s="31" t="s">
        <v>1236</v>
      </c>
      <c r="H296" s="17">
        <v>7</v>
      </c>
    </row>
    <row r="297" spans="1:8" ht="30" x14ac:dyDescent="0.3">
      <c r="A297" s="27">
        <v>294</v>
      </c>
      <c r="B297" s="31" t="s">
        <v>329</v>
      </c>
      <c r="C297" s="28">
        <v>43248.472222222219</v>
      </c>
      <c r="D297" s="28">
        <v>43248.615277777775</v>
      </c>
      <c r="E297" s="29" t="str">
        <f t="shared" si="17"/>
        <v>ТП-430,ввод ВЛ-0,4 кВ, ф-4</v>
      </c>
      <c r="F297" s="31" t="s">
        <v>1258</v>
      </c>
      <c r="G297" s="31" t="s">
        <v>1236</v>
      </c>
      <c r="H297" s="17">
        <v>9</v>
      </c>
    </row>
    <row r="298" spans="1:8" ht="30" x14ac:dyDescent="0.3">
      <c r="A298" s="27">
        <v>295</v>
      </c>
      <c r="B298" s="31" t="s">
        <v>330</v>
      </c>
      <c r="C298" s="28">
        <v>43248.607638888891</v>
      </c>
      <c r="D298" s="28">
        <v>43248.642361111109</v>
      </c>
      <c r="E298" s="29" t="str">
        <f t="shared" si="17"/>
        <v>ТП-1469,ввод ВЛ-0,4 кВ, ф-2</v>
      </c>
      <c r="F298" s="31" t="s">
        <v>1258</v>
      </c>
      <c r="G298" s="31" t="s">
        <v>1236</v>
      </c>
      <c r="H298" s="17">
        <v>9</v>
      </c>
    </row>
    <row r="299" spans="1:8" ht="30" x14ac:dyDescent="0.3">
      <c r="A299" s="27">
        <v>296</v>
      </c>
      <c r="B299" s="31" t="s">
        <v>331</v>
      </c>
      <c r="C299" s="28">
        <v>43249.593055555553</v>
      </c>
      <c r="D299" s="28">
        <v>43249.665972222225</v>
      </c>
      <c r="E299" s="29" t="str">
        <f t="shared" si="17"/>
        <v>ТП-559,ввод ВЛ-0,4 кВ, ф-1</v>
      </c>
      <c r="F299" s="31" t="s">
        <v>1258</v>
      </c>
      <c r="G299" s="31" t="s">
        <v>1236</v>
      </c>
      <c r="H299" s="17">
        <v>2</v>
      </c>
    </row>
    <row r="300" spans="1:8" x14ac:dyDescent="0.3">
      <c r="A300" s="27">
        <v>297</v>
      </c>
      <c r="B300" s="31" t="s">
        <v>321</v>
      </c>
      <c r="C300" s="28">
        <v>43249.711111111108</v>
      </c>
      <c r="D300" s="28">
        <v>43249.761111111111</v>
      </c>
      <c r="E300" s="29" t="str">
        <f t="shared" si="17"/>
        <v>ТП-1265, КЛ-0,4 кВ, ф-1</v>
      </c>
      <c r="F300" s="31" t="s">
        <v>1241</v>
      </c>
      <c r="G300" s="31" t="s">
        <v>1242</v>
      </c>
      <c r="H300" s="17">
        <v>9</v>
      </c>
    </row>
    <row r="301" spans="1:8" x14ac:dyDescent="0.3">
      <c r="A301" s="27">
        <v>298</v>
      </c>
      <c r="B301" s="31" t="s">
        <v>405</v>
      </c>
      <c r="C301" s="28">
        <v>43249.754861111112</v>
      </c>
      <c r="D301" s="28">
        <v>43249.79583333333</v>
      </c>
      <c r="E301" s="29" t="str">
        <f t="shared" si="17"/>
        <v>ТП-549, ВЛ-0,4 кВ, ф-6</v>
      </c>
      <c r="F301" s="31" t="s">
        <v>1240</v>
      </c>
      <c r="G301" s="31" t="s">
        <v>1236</v>
      </c>
      <c r="H301" s="17">
        <v>115</v>
      </c>
    </row>
    <row r="302" spans="1:8" x14ac:dyDescent="0.3">
      <c r="A302" s="27">
        <v>299</v>
      </c>
      <c r="B302" s="31" t="s">
        <v>378</v>
      </c>
      <c r="C302" s="28">
        <v>43250.503472222219</v>
      </c>
      <c r="D302" s="28">
        <v>43250.572222222225</v>
      </c>
      <c r="E302" s="29" t="str">
        <f t="shared" si="17"/>
        <v>ТП-513, ВЛ-0,4 кВ, ф-4</v>
      </c>
      <c r="F302" s="31" t="s">
        <v>1240</v>
      </c>
      <c r="G302" s="31" t="s">
        <v>1236</v>
      </c>
      <c r="H302" s="17">
        <v>55</v>
      </c>
    </row>
    <row r="303" spans="1:8" x14ac:dyDescent="0.3">
      <c r="A303" s="27">
        <v>300</v>
      </c>
      <c r="B303" s="31" t="s">
        <v>332</v>
      </c>
      <c r="C303" s="28">
        <v>43250.505555555559</v>
      </c>
      <c r="D303" s="28">
        <v>43250.576388888891</v>
      </c>
      <c r="E303" s="29" t="str">
        <f t="shared" si="17"/>
        <v>ТП-1005, КЛ-0,4 кВ, ф-11</v>
      </c>
      <c r="F303" s="31" t="s">
        <v>1234</v>
      </c>
      <c r="G303" s="31" t="s">
        <v>1235</v>
      </c>
      <c r="H303" s="17">
        <v>35</v>
      </c>
    </row>
    <row r="304" spans="1:8" x14ac:dyDescent="0.3">
      <c r="A304" s="27">
        <v>301</v>
      </c>
      <c r="B304" s="31" t="s">
        <v>339</v>
      </c>
      <c r="C304" s="28">
        <v>43250.847222222219</v>
      </c>
      <c r="D304" s="28">
        <v>43250.916666666664</v>
      </c>
      <c r="E304" s="29" t="str">
        <f t="shared" si="17"/>
        <v>ТП-413, КЛ-0,4 кВ, ф-2</v>
      </c>
      <c r="F304" s="31" t="s">
        <v>1234</v>
      </c>
      <c r="G304" s="31" t="s">
        <v>1235</v>
      </c>
      <c r="H304" s="17">
        <v>30</v>
      </c>
    </row>
    <row r="305" spans="1:8" x14ac:dyDescent="0.3">
      <c r="A305" s="27">
        <v>302</v>
      </c>
      <c r="B305" s="31" t="s">
        <v>384</v>
      </c>
      <c r="C305" s="28">
        <v>43250.863888888889</v>
      </c>
      <c r="D305" s="28">
        <v>43250.941666666666</v>
      </c>
      <c r="E305" s="29" t="str">
        <f t="shared" si="17"/>
        <v>ТП-359, КЛ-0,4 кВ, ф-1</v>
      </c>
      <c r="F305" s="31" t="s">
        <v>1234</v>
      </c>
      <c r="G305" s="31" t="s">
        <v>1235</v>
      </c>
      <c r="H305" s="17">
        <v>8</v>
      </c>
    </row>
    <row r="306" spans="1:8" x14ac:dyDescent="0.3">
      <c r="A306" s="27">
        <v>303</v>
      </c>
      <c r="B306" s="31" t="s">
        <v>321</v>
      </c>
      <c r="C306" s="28">
        <v>43250.886805555558</v>
      </c>
      <c r="D306" s="28">
        <v>43250.943055555559</v>
      </c>
      <c r="E306" s="29" t="str">
        <f t="shared" si="17"/>
        <v>ТП-1265, КЛ-0,4 кВ, ф-1</v>
      </c>
      <c r="F306" s="31" t="s">
        <v>1241</v>
      </c>
      <c r="G306" s="31" t="s">
        <v>1242</v>
      </c>
      <c r="H306" s="17">
        <v>155</v>
      </c>
    </row>
    <row r="307" spans="1:8" ht="30" x14ac:dyDescent="0.3">
      <c r="A307" s="27">
        <v>304</v>
      </c>
      <c r="B307" s="31" t="s">
        <v>340</v>
      </c>
      <c r="C307" s="28">
        <v>43250.893055555556</v>
      </c>
      <c r="D307" s="28">
        <v>43251</v>
      </c>
      <c r="E307" s="29" t="str">
        <f t="shared" si="17"/>
        <v>ТП-1074,ввод ВЛ-0,4 кВ, ф-4</v>
      </c>
      <c r="F307" s="31" t="s">
        <v>1258</v>
      </c>
      <c r="G307" s="31" t="s">
        <v>1236</v>
      </c>
      <c r="H307" s="17">
        <v>17</v>
      </c>
    </row>
    <row r="308" spans="1:8" x14ac:dyDescent="0.3">
      <c r="A308" s="27">
        <v>305</v>
      </c>
      <c r="B308" s="26" t="s">
        <v>333</v>
      </c>
      <c r="C308" s="28">
        <v>43250.947222222225</v>
      </c>
      <c r="D308" s="28">
        <v>43251.024305555555</v>
      </c>
      <c r="E308" s="29" t="s">
        <v>334</v>
      </c>
      <c r="F308" s="26" t="s">
        <v>1249</v>
      </c>
      <c r="G308" s="26" t="s">
        <v>1236</v>
      </c>
      <c r="H308" s="17">
        <v>118</v>
      </c>
    </row>
    <row r="309" spans="1:8" ht="30" x14ac:dyDescent="0.3">
      <c r="A309" s="27">
        <v>306</v>
      </c>
      <c r="B309" s="26" t="s">
        <v>337</v>
      </c>
      <c r="C309" s="28">
        <v>43250.947222222225</v>
      </c>
      <c r="D309" s="28">
        <v>43251.024305555555</v>
      </c>
      <c r="E309" s="29" t="s">
        <v>338</v>
      </c>
      <c r="F309" s="26" t="s">
        <v>1251</v>
      </c>
      <c r="G309" s="26" t="s">
        <v>1252</v>
      </c>
      <c r="H309" s="17">
        <v>475</v>
      </c>
    </row>
    <row r="310" spans="1:8" x14ac:dyDescent="0.3">
      <c r="A310" s="27">
        <v>307</v>
      </c>
      <c r="B310" s="26" t="s">
        <v>335</v>
      </c>
      <c r="C310" s="28">
        <v>43250.947222222225</v>
      </c>
      <c r="D310" s="28">
        <v>43250.981249999997</v>
      </c>
      <c r="E310" s="30" t="s">
        <v>336</v>
      </c>
      <c r="F310" s="26" t="s">
        <v>1249</v>
      </c>
      <c r="G310" s="26" t="s">
        <v>1236</v>
      </c>
      <c r="H310" s="17">
        <v>74</v>
      </c>
    </row>
    <row r="311" spans="1:8" x14ac:dyDescent="0.3">
      <c r="A311" s="27">
        <v>308</v>
      </c>
      <c r="B311" s="31" t="s">
        <v>341</v>
      </c>
      <c r="C311" s="28">
        <v>43250.949305555558</v>
      </c>
      <c r="D311" s="28">
        <v>43251.025694444441</v>
      </c>
      <c r="E311" s="29" t="str">
        <f t="shared" ref="E311:E320" si="18">B311</f>
        <v>ТП-870, КЛ-0,4 кВ, ф-14</v>
      </c>
      <c r="F311" s="31" t="s">
        <v>1234</v>
      </c>
      <c r="G311" s="31" t="s">
        <v>1235</v>
      </c>
      <c r="H311" s="17">
        <v>33</v>
      </c>
    </row>
    <row r="312" spans="1:8" x14ac:dyDescent="0.3">
      <c r="A312" s="27">
        <v>309</v>
      </c>
      <c r="B312" s="31" t="s">
        <v>342</v>
      </c>
      <c r="C312" s="28">
        <v>43250.960416666669</v>
      </c>
      <c r="D312" s="28">
        <v>43251.059027777781</v>
      </c>
      <c r="E312" s="29" t="str">
        <f t="shared" si="18"/>
        <v>ТП-1019, КЛ-0,4 кВ, ф-8</v>
      </c>
      <c r="F312" s="31" t="s">
        <v>1234</v>
      </c>
      <c r="G312" s="31" t="s">
        <v>1235</v>
      </c>
      <c r="H312" s="17">
        <v>21</v>
      </c>
    </row>
    <row r="313" spans="1:8" x14ac:dyDescent="0.3">
      <c r="A313" s="27">
        <v>310</v>
      </c>
      <c r="B313" s="31" t="s">
        <v>343</v>
      </c>
      <c r="C313" s="28">
        <v>43250.962500000001</v>
      </c>
      <c r="D313" s="28">
        <v>43251.049305555556</v>
      </c>
      <c r="E313" s="29" t="str">
        <f t="shared" si="18"/>
        <v>ТП-435, КЛ-0,4 кВ, ф-2</v>
      </c>
      <c r="F313" s="31" t="s">
        <v>1234</v>
      </c>
      <c r="G313" s="31" t="s">
        <v>1235</v>
      </c>
      <c r="H313" s="17">
        <v>90</v>
      </c>
    </row>
    <row r="314" spans="1:8" x14ac:dyDescent="0.3">
      <c r="A314" s="27">
        <v>311</v>
      </c>
      <c r="B314" s="31" t="s">
        <v>379</v>
      </c>
      <c r="C314" s="28">
        <v>43250.977083333331</v>
      </c>
      <c r="D314" s="28">
        <v>43251.079861111109</v>
      </c>
      <c r="E314" s="29" t="str">
        <f t="shared" si="18"/>
        <v>ТП-1505, ВЛ-0,4 кВ, ф-13</v>
      </c>
      <c r="F314" s="31" t="s">
        <v>1240</v>
      </c>
      <c r="G314" s="31" t="s">
        <v>1236</v>
      </c>
      <c r="H314" s="17">
        <v>32</v>
      </c>
    </row>
    <row r="315" spans="1:8" x14ac:dyDescent="0.3">
      <c r="A315" s="27">
        <v>312</v>
      </c>
      <c r="B315" s="31" t="s">
        <v>380</v>
      </c>
      <c r="C315" s="28">
        <v>43251.017361111109</v>
      </c>
      <c r="D315" s="28">
        <v>43251.112500000003</v>
      </c>
      <c r="E315" s="29" t="str">
        <f t="shared" si="18"/>
        <v>ТП-508, ВЛ-0,4 кВ, ф-1</v>
      </c>
      <c r="F315" s="31" t="s">
        <v>1240</v>
      </c>
      <c r="G315" s="31" t="s">
        <v>1236</v>
      </c>
      <c r="H315" s="17">
        <v>58</v>
      </c>
    </row>
    <row r="316" spans="1:8" ht="30" x14ac:dyDescent="0.3">
      <c r="A316" s="27">
        <v>313</v>
      </c>
      <c r="B316" s="31" t="s">
        <v>417</v>
      </c>
      <c r="C316" s="28">
        <v>43251.03125</v>
      </c>
      <c r="D316" s="28">
        <v>43251.12777777778</v>
      </c>
      <c r="E316" s="29" t="str">
        <f t="shared" si="18"/>
        <v>ТП-265, ввод ВЛ-0,4 кВ, ф-1</v>
      </c>
      <c r="F316" s="31" t="s">
        <v>1258</v>
      </c>
      <c r="G316" s="31" t="s">
        <v>1236</v>
      </c>
      <c r="H316" s="17">
        <v>44</v>
      </c>
    </row>
    <row r="317" spans="1:8" ht="30" x14ac:dyDescent="0.3">
      <c r="A317" s="27">
        <v>314</v>
      </c>
      <c r="B317" s="31" t="s">
        <v>328</v>
      </c>
      <c r="C317" s="28">
        <v>43251.25</v>
      </c>
      <c r="D317" s="28">
        <v>43251.322916666664</v>
      </c>
      <c r="E317" s="29" t="str">
        <f t="shared" si="18"/>
        <v>ТП-413,ввод ВЛ-0,4 кВ, ф-2</v>
      </c>
      <c r="F317" s="31" t="s">
        <v>1258</v>
      </c>
      <c r="G317" s="31" t="s">
        <v>1236</v>
      </c>
      <c r="H317" s="17">
        <v>7</v>
      </c>
    </row>
    <row r="318" spans="1:8" ht="30" x14ac:dyDescent="0.3">
      <c r="A318" s="27">
        <v>315</v>
      </c>
      <c r="B318" s="31" t="s">
        <v>344</v>
      </c>
      <c r="C318" s="28">
        <v>43251.253472222219</v>
      </c>
      <c r="D318" s="28">
        <v>43251.303472222222</v>
      </c>
      <c r="E318" s="29" t="str">
        <f t="shared" si="18"/>
        <v>ТП-294,ввод ВЛ-0,4 кВ, ф-4</v>
      </c>
      <c r="F318" s="31" t="s">
        <v>1258</v>
      </c>
      <c r="G318" s="31" t="s">
        <v>1236</v>
      </c>
      <c r="H318" s="17">
        <v>6</v>
      </c>
    </row>
    <row r="319" spans="1:8" x14ac:dyDescent="0.3">
      <c r="A319" s="27">
        <v>316</v>
      </c>
      <c r="B319" s="31" t="s">
        <v>37</v>
      </c>
      <c r="C319" s="28">
        <v>43251.26666666667</v>
      </c>
      <c r="D319" s="28">
        <v>43251.288888888892</v>
      </c>
      <c r="E319" s="29" t="str">
        <f t="shared" si="18"/>
        <v>ТП-263, КЛ-0,4 кВ, ф-4</v>
      </c>
      <c r="F319" s="31" t="s">
        <v>1234</v>
      </c>
      <c r="G319" s="31" t="s">
        <v>1235</v>
      </c>
      <c r="H319" s="17">
        <v>112</v>
      </c>
    </row>
    <row r="320" spans="1:8" ht="30" x14ac:dyDescent="0.3">
      <c r="A320" s="27">
        <v>317</v>
      </c>
      <c r="B320" s="31" t="s">
        <v>345</v>
      </c>
      <c r="C320" s="28">
        <v>43251.297222222223</v>
      </c>
      <c r="D320" s="28">
        <v>43251.313888888886</v>
      </c>
      <c r="E320" s="29" t="str">
        <f t="shared" si="18"/>
        <v>ТП-244,ввод ВЛ-0,4 кВ, ф-6</v>
      </c>
      <c r="F320" s="31" t="s">
        <v>1258</v>
      </c>
      <c r="G320" s="31" t="s">
        <v>1236</v>
      </c>
      <c r="H320" s="17">
        <v>6</v>
      </c>
    </row>
    <row r="321" spans="1:8" x14ac:dyDescent="0.3">
      <c r="A321" s="27">
        <v>318</v>
      </c>
      <c r="B321" s="26" t="s">
        <v>333</v>
      </c>
      <c r="C321" s="28">
        <v>43251.386111111111</v>
      </c>
      <c r="D321" s="28">
        <v>43251.413888888892</v>
      </c>
      <c r="E321" s="29" t="s">
        <v>346</v>
      </c>
      <c r="F321" s="26" t="s">
        <v>1243</v>
      </c>
      <c r="G321" s="26" t="s">
        <v>1244</v>
      </c>
      <c r="H321" s="17">
        <v>63</v>
      </c>
    </row>
    <row r="322" spans="1:8" x14ac:dyDescent="0.3">
      <c r="A322" s="27">
        <v>319</v>
      </c>
      <c r="B322" s="31" t="s">
        <v>381</v>
      </c>
      <c r="C322" s="28">
        <v>43251.40625</v>
      </c>
      <c r="D322" s="28">
        <v>43251.427083333336</v>
      </c>
      <c r="E322" s="29" t="str">
        <f t="shared" ref="E322:E329" si="19">B322</f>
        <v>ТП-1211, ВЛ-0,4 кВ, ф-1</v>
      </c>
      <c r="F322" s="31" t="s">
        <v>1240</v>
      </c>
      <c r="G322" s="31" t="s">
        <v>1236</v>
      </c>
      <c r="H322" s="17">
        <v>32</v>
      </c>
    </row>
    <row r="323" spans="1:8" x14ac:dyDescent="0.3">
      <c r="A323" s="27">
        <v>320</v>
      </c>
      <c r="B323" s="31" t="s">
        <v>373</v>
      </c>
      <c r="C323" s="28">
        <v>43251.409722222219</v>
      </c>
      <c r="D323" s="28">
        <v>43251.451388888891</v>
      </c>
      <c r="E323" s="29" t="str">
        <f t="shared" si="19"/>
        <v>ТП-775, ВЛ-0,4 кВ, ф-14</v>
      </c>
      <c r="F323" s="31" t="s">
        <v>1240</v>
      </c>
      <c r="G323" s="31" t="s">
        <v>1236</v>
      </c>
      <c r="H323" s="17">
        <v>2</v>
      </c>
    </row>
    <row r="324" spans="1:8" ht="30" x14ac:dyDescent="0.3">
      <c r="A324" s="27">
        <v>321</v>
      </c>
      <c r="B324" s="31" t="s">
        <v>347</v>
      </c>
      <c r="C324" s="28">
        <v>43251.416666666664</v>
      </c>
      <c r="D324" s="28">
        <v>43251.445833333331</v>
      </c>
      <c r="E324" s="29" t="str">
        <f t="shared" si="19"/>
        <v>ТП-1406,ввод ВЛ-0,4 кВ, ф-1</v>
      </c>
      <c r="F324" s="31" t="s">
        <v>1258</v>
      </c>
      <c r="G324" s="31" t="s">
        <v>1236</v>
      </c>
      <c r="H324" s="17">
        <v>9</v>
      </c>
    </row>
    <row r="325" spans="1:8" x14ac:dyDescent="0.3">
      <c r="A325" s="27">
        <v>322</v>
      </c>
      <c r="B325" s="31" t="s">
        <v>348</v>
      </c>
      <c r="C325" s="28">
        <v>43251.438888888886</v>
      </c>
      <c r="D325" s="28">
        <v>43251.509027777778</v>
      </c>
      <c r="E325" s="29" t="str">
        <f t="shared" si="19"/>
        <v>ТП-1109, КЛ-0,4 кВ, ф-4</v>
      </c>
      <c r="F325" s="31" t="s">
        <v>1241</v>
      </c>
      <c r="G325" s="31" t="s">
        <v>1242</v>
      </c>
      <c r="H325" s="17">
        <v>73</v>
      </c>
    </row>
    <row r="326" spans="1:8" x14ac:dyDescent="0.3">
      <c r="A326" s="27">
        <v>323</v>
      </c>
      <c r="B326" s="31" t="s">
        <v>37</v>
      </c>
      <c r="C326" s="28">
        <v>43251.440972222219</v>
      </c>
      <c r="D326" s="28">
        <v>43251.477777777778</v>
      </c>
      <c r="E326" s="29" t="str">
        <f t="shared" si="19"/>
        <v>ТП-263, КЛ-0,4 кВ, ф-4</v>
      </c>
      <c r="F326" s="31" t="s">
        <v>1234</v>
      </c>
      <c r="G326" s="31" t="s">
        <v>1235</v>
      </c>
      <c r="H326" s="17">
        <v>61</v>
      </c>
    </row>
    <row r="327" spans="1:8" x14ac:dyDescent="0.3">
      <c r="A327" s="27">
        <v>324</v>
      </c>
      <c r="B327" s="31" t="s">
        <v>382</v>
      </c>
      <c r="C327" s="28">
        <v>43251.444444444445</v>
      </c>
      <c r="D327" s="28">
        <v>43251.553472222222</v>
      </c>
      <c r="E327" s="29" t="str">
        <f t="shared" si="19"/>
        <v>ТП-67, ВЛ-0,4 кВ, ф-2</v>
      </c>
      <c r="F327" s="31" t="s">
        <v>1234</v>
      </c>
      <c r="G327" s="31" t="s">
        <v>1235</v>
      </c>
      <c r="H327" s="17">
        <v>44</v>
      </c>
    </row>
    <row r="328" spans="1:8" ht="30" x14ac:dyDescent="0.3">
      <c r="A328" s="27">
        <v>325</v>
      </c>
      <c r="B328" s="31" t="s">
        <v>272</v>
      </c>
      <c r="C328" s="28">
        <v>43251.489583333336</v>
      </c>
      <c r="D328" s="28">
        <v>43251.871527777781</v>
      </c>
      <c r="E328" s="29" t="str">
        <f t="shared" si="19"/>
        <v>ТП-382,ввод ВЛ-0,4 кВ, ф-1</v>
      </c>
      <c r="F328" s="31" t="s">
        <v>1258</v>
      </c>
      <c r="G328" s="31" t="s">
        <v>1236</v>
      </c>
      <c r="H328" s="17">
        <v>10</v>
      </c>
    </row>
    <row r="329" spans="1:8" ht="30" x14ac:dyDescent="0.3">
      <c r="A329" s="27">
        <v>326</v>
      </c>
      <c r="B329" s="31" t="s">
        <v>350</v>
      </c>
      <c r="C329" s="28">
        <v>43251.540277777778</v>
      </c>
      <c r="D329" s="28">
        <v>43251.631944444445</v>
      </c>
      <c r="E329" s="29" t="str">
        <f t="shared" si="19"/>
        <v>ТП-1217,ввод ВЛ-0,4 кВ, ф-3</v>
      </c>
      <c r="F329" s="31" t="s">
        <v>1258</v>
      </c>
      <c r="G329" s="31" t="s">
        <v>1236</v>
      </c>
      <c r="H329" s="17">
        <v>12</v>
      </c>
    </row>
    <row r="330" spans="1:8" ht="45" x14ac:dyDescent="0.3">
      <c r="A330" s="27">
        <v>327</v>
      </c>
      <c r="B330" s="26" t="s">
        <v>391</v>
      </c>
      <c r="C330" s="28">
        <v>43251.544444444444</v>
      </c>
      <c r="D330" s="28">
        <v>43251.569444444445</v>
      </c>
      <c r="E330" s="30" t="s">
        <v>349</v>
      </c>
      <c r="F330" s="26" t="s">
        <v>1248</v>
      </c>
      <c r="G330" s="26" t="s">
        <v>1238</v>
      </c>
      <c r="H330" s="17">
        <v>1700</v>
      </c>
    </row>
    <row r="331" spans="1:8" ht="30" x14ac:dyDescent="0.3">
      <c r="A331" s="27">
        <v>328</v>
      </c>
      <c r="B331" s="31" t="s">
        <v>351</v>
      </c>
      <c r="C331" s="28">
        <v>43251.583333333336</v>
      </c>
      <c r="D331" s="28">
        <v>43251.661805555559</v>
      </c>
      <c r="E331" s="29" t="str">
        <f t="shared" ref="E331:E341" si="20">B331</f>
        <v>ТП-122,ввод ВЛ-0,4 кВ, ф-2</v>
      </c>
      <c r="F331" s="31" t="s">
        <v>1258</v>
      </c>
      <c r="G331" s="31" t="s">
        <v>1236</v>
      </c>
      <c r="H331" s="17">
        <v>3</v>
      </c>
    </row>
    <row r="332" spans="1:8" ht="30" x14ac:dyDescent="0.3">
      <c r="A332" s="27">
        <v>329</v>
      </c>
      <c r="B332" s="31" t="s">
        <v>383</v>
      </c>
      <c r="C332" s="28">
        <v>43251.586805555555</v>
      </c>
      <c r="D332" s="28">
        <v>43251.649305555555</v>
      </c>
      <c r="E332" s="29" t="str">
        <f t="shared" si="20"/>
        <v>ТП-600,ввод ВЛ-0,4 кВ, ф-4</v>
      </c>
      <c r="F332" s="31" t="s">
        <v>1258</v>
      </c>
      <c r="G332" s="31" t="s">
        <v>1236</v>
      </c>
      <c r="H332" s="17">
        <v>8</v>
      </c>
    </row>
    <row r="333" spans="1:8" ht="30" x14ac:dyDescent="0.3">
      <c r="A333" s="27">
        <v>330</v>
      </c>
      <c r="B333" s="31" t="s">
        <v>352</v>
      </c>
      <c r="C333" s="28">
        <v>43251.623611111114</v>
      </c>
      <c r="D333" s="28">
        <v>43251.680555555555</v>
      </c>
      <c r="E333" s="29" t="str">
        <f t="shared" si="20"/>
        <v>ТП-359,ввод ВЛ-0,4 кВ, ф-3</v>
      </c>
      <c r="F333" s="31" t="s">
        <v>1258</v>
      </c>
      <c r="G333" s="31" t="s">
        <v>1236</v>
      </c>
      <c r="H333" s="17">
        <v>14</v>
      </c>
    </row>
    <row r="334" spans="1:8" ht="30" x14ac:dyDescent="0.3">
      <c r="A334" s="27">
        <v>331</v>
      </c>
      <c r="B334" s="31" t="s">
        <v>353</v>
      </c>
      <c r="C334" s="28">
        <v>43251.631944444445</v>
      </c>
      <c r="D334" s="28">
        <v>43251.663888888892</v>
      </c>
      <c r="E334" s="29" t="str">
        <f t="shared" si="20"/>
        <v>ТП-566,ввод ВЛ-0,4 кВ, ф-2</v>
      </c>
      <c r="F334" s="31" t="s">
        <v>1258</v>
      </c>
      <c r="G334" s="31" t="s">
        <v>1236</v>
      </c>
      <c r="H334" s="17">
        <v>14</v>
      </c>
    </row>
    <row r="335" spans="1:8" ht="30" x14ac:dyDescent="0.3">
      <c r="A335" s="27">
        <v>332</v>
      </c>
      <c r="B335" s="31" t="s">
        <v>351</v>
      </c>
      <c r="C335" s="28">
        <v>43251.753472222219</v>
      </c>
      <c r="D335" s="28">
        <v>43251.802083333336</v>
      </c>
      <c r="E335" s="29" t="str">
        <f t="shared" si="20"/>
        <v>ТП-122,ввод ВЛ-0,4 кВ, ф-2</v>
      </c>
      <c r="F335" s="31" t="s">
        <v>1258</v>
      </c>
      <c r="G335" s="31" t="s">
        <v>1236</v>
      </c>
      <c r="H335" s="17">
        <v>2</v>
      </c>
    </row>
    <row r="336" spans="1:8" ht="30" x14ac:dyDescent="0.3">
      <c r="A336" s="27">
        <v>333</v>
      </c>
      <c r="B336" s="31" t="s">
        <v>354</v>
      </c>
      <c r="C336" s="28">
        <v>43251.753472222219</v>
      </c>
      <c r="D336" s="28">
        <v>43251.802083333336</v>
      </c>
      <c r="E336" s="29" t="str">
        <f t="shared" si="20"/>
        <v>ТП-214,ввод ВЛ-0,4 кВ, ф-3</v>
      </c>
      <c r="F336" s="31" t="s">
        <v>1258</v>
      </c>
      <c r="G336" s="31" t="s">
        <v>1236</v>
      </c>
      <c r="H336" s="17">
        <v>5</v>
      </c>
    </row>
    <row r="337" spans="1:8" x14ac:dyDescent="0.3">
      <c r="A337" s="27">
        <v>334</v>
      </c>
      <c r="B337" s="31" t="s">
        <v>355</v>
      </c>
      <c r="C337" s="28">
        <v>43251.795138888891</v>
      </c>
      <c r="D337" s="28">
        <v>43251.94027777778</v>
      </c>
      <c r="E337" s="29" t="str">
        <f t="shared" si="20"/>
        <v>ТП-1265, КЛ-0,4 кВ, ф-3</v>
      </c>
      <c r="F337" s="31" t="s">
        <v>1237</v>
      </c>
      <c r="G337" s="31" t="s">
        <v>1238</v>
      </c>
      <c r="H337" s="17">
        <v>67</v>
      </c>
    </row>
    <row r="338" spans="1:8" ht="30" x14ac:dyDescent="0.3">
      <c r="A338" s="27">
        <v>335</v>
      </c>
      <c r="B338" s="31" t="s">
        <v>345</v>
      </c>
      <c r="C338" s="28">
        <v>43251.801388888889</v>
      </c>
      <c r="D338" s="28">
        <v>43251.888194444444</v>
      </c>
      <c r="E338" s="29" t="str">
        <f t="shared" si="20"/>
        <v>ТП-244,ввод ВЛ-0,4 кВ, ф-6</v>
      </c>
      <c r="F338" s="31" t="s">
        <v>1258</v>
      </c>
      <c r="G338" s="31" t="s">
        <v>1236</v>
      </c>
      <c r="H338" s="17">
        <v>8</v>
      </c>
    </row>
    <row r="339" spans="1:8" ht="30" x14ac:dyDescent="0.3">
      <c r="A339" s="27">
        <v>336</v>
      </c>
      <c r="B339" s="31" t="s">
        <v>356</v>
      </c>
      <c r="C339" s="28">
        <v>43251.833333333336</v>
      </c>
      <c r="D339" s="28">
        <v>43251.901388888888</v>
      </c>
      <c r="E339" s="29" t="str">
        <f t="shared" si="20"/>
        <v>ТП-450,ввод ВЛ-0,4 кВ, ф-4</v>
      </c>
      <c r="F339" s="31" t="s">
        <v>1258</v>
      </c>
      <c r="G339" s="31" t="s">
        <v>1236</v>
      </c>
      <c r="H339" s="17">
        <v>7</v>
      </c>
    </row>
    <row r="340" spans="1:8" ht="30" x14ac:dyDescent="0.3">
      <c r="A340" s="27">
        <v>337</v>
      </c>
      <c r="B340" s="31" t="s">
        <v>357</v>
      </c>
      <c r="C340" s="28">
        <v>43251.845138888886</v>
      </c>
      <c r="D340" s="28">
        <v>43251.901388888888</v>
      </c>
      <c r="E340" s="29" t="str">
        <f t="shared" si="20"/>
        <v>ТП-390,ввод ВЛ-0,4 кВ, ф-4</v>
      </c>
      <c r="F340" s="31" t="s">
        <v>1258</v>
      </c>
      <c r="G340" s="31" t="s">
        <v>1236</v>
      </c>
      <c r="H340" s="17">
        <v>10</v>
      </c>
    </row>
    <row r="341" spans="1:8" ht="30" x14ac:dyDescent="0.3">
      <c r="A341" s="27">
        <v>338</v>
      </c>
      <c r="B341" s="31" t="s">
        <v>358</v>
      </c>
      <c r="C341" s="28">
        <v>43251.865277777775</v>
      </c>
      <c r="D341" s="28">
        <v>43251.95416666667</v>
      </c>
      <c r="E341" s="29" t="str">
        <f t="shared" si="20"/>
        <v>ТП-140,ввод ВЛ-0,4 кВ, ф-15</v>
      </c>
      <c r="F341" s="31" t="s">
        <v>1258</v>
      </c>
      <c r="G341" s="31" t="s">
        <v>1236</v>
      </c>
      <c r="H341" s="17">
        <v>14</v>
      </c>
    </row>
    <row r="342" spans="1:8" ht="45" x14ac:dyDescent="0.3">
      <c r="A342" s="27">
        <v>339</v>
      </c>
      <c r="B342" s="26" t="s">
        <v>300</v>
      </c>
      <c r="C342" s="34">
        <v>43251.977083333331</v>
      </c>
      <c r="D342" s="28">
        <v>43252.006944444445</v>
      </c>
      <c r="E342" s="29" t="s">
        <v>359</v>
      </c>
      <c r="F342" s="26" t="s">
        <v>1247</v>
      </c>
      <c r="G342" s="26" t="s">
        <v>1238</v>
      </c>
      <c r="H342" s="17">
        <v>2839</v>
      </c>
    </row>
    <row r="343" spans="1:8" ht="30" x14ac:dyDescent="0.3">
      <c r="A343" s="27">
        <v>340</v>
      </c>
      <c r="B343" s="31" t="s">
        <v>360</v>
      </c>
      <c r="C343" s="28">
        <v>43252.434027777781</v>
      </c>
      <c r="D343" s="28">
        <v>43252.504166666666</v>
      </c>
      <c r="E343" s="29" t="str">
        <f t="shared" ref="E343:E358" si="21">B343</f>
        <v>ТП-189,ввод ВЛ-0,4 кВ, ф-4</v>
      </c>
      <c r="F343" s="31" t="s">
        <v>1258</v>
      </c>
      <c r="G343" s="31" t="s">
        <v>1236</v>
      </c>
      <c r="H343" s="17">
        <v>10</v>
      </c>
    </row>
    <row r="344" spans="1:8" ht="30" x14ac:dyDescent="0.3">
      <c r="A344" s="27">
        <v>341</v>
      </c>
      <c r="B344" s="31" t="s">
        <v>477</v>
      </c>
      <c r="C344" s="28">
        <v>43252.571527777778</v>
      </c>
      <c r="D344" s="28">
        <v>43252.650694444441</v>
      </c>
      <c r="E344" s="29" t="str">
        <f t="shared" si="21"/>
        <v>ТП-769,ввод ВЛ-0,4 кВ, ф-2</v>
      </c>
      <c r="F344" s="31" t="s">
        <v>1258</v>
      </c>
      <c r="G344" s="31" t="s">
        <v>1236</v>
      </c>
      <c r="H344" s="17">
        <v>12</v>
      </c>
    </row>
    <row r="345" spans="1:8" ht="30" x14ac:dyDescent="0.3">
      <c r="A345" s="27">
        <v>342</v>
      </c>
      <c r="B345" s="31" t="s">
        <v>361</v>
      </c>
      <c r="C345" s="28">
        <v>43252.65347222222</v>
      </c>
      <c r="D345" s="28">
        <v>43252.706250000003</v>
      </c>
      <c r="E345" s="29" t="str">
        <f t="shared" si="21"/>
        <v>ТП-11,ввод ВЛ-0,4 кВ, ф-4</v>
      </c>
      <c r="F345" s="31" t="s">
        <v>1258</v>
      </c>
      <c r="G345" s="31" t="s">
        <v>1236</v>
      </c>
      <c r="H345" s="17">
        <v>10</v>
      </c>
    </row>
    <row r="346" spans="1:8" x14ac:dyDescent="0.3">
      <c r="A346" s="27">
        <v>343</v>
      </c>
      <c r="B346" s="31" t="s">
        <v>362</v>
      </c>
      <c r="C346" s="28">
        <v>43252.681250000001</v>
      </c>
      <c r="D346" s="28">
        <v>43252.717361111114</v>
      </c>
      <c r="E346" s="29" t="str">
        <f t="shared" si="21"/>
        <v>ТП-1312, КЛ-0,4 кВ, ф-7</v>
      </c>
      <c r="F346" s="31" t="s">
        <v>1234</v>
      </c>
      <c r="G346" s="31" t="s">
        <v>1235</v>
      </c>
      <c r="H346" s="17">
        <v>47</v>
      </c>
    </row>
    <row r="347" spans="1:8" ht="30" x14ac:dyDescent="0.3">
      <c r="A347" s="27">
        <v>344</v>
      </c>
      <c r="B347" s="31" t="s">
        <v>363</v>
      </c>
      <c r="C347" s="28">
        <v>43252.833333333336</v>
      </c>
      <c r="D347" s="28">
        <v>43252.857638888891</v>
      </c>
      <c r="E347" s="29" t="str">
        <f t="shared" si="21"/>
        <v>ТП-216,ввод ВЛ-0,4 кВ, ф-3</v>
      </c>
      <c r="F347" s="31" t="s">
        <v>1258</v>
      </c>
      <c r="G347" s="31" t="s">
        <v>1236</v>
      </c>
      <c r="H347" s="17">
        <v>8</v>
      </c>
    </row>
    <row r="348" spans="1:8" ht="30" x14ac:dyDescent="0.3">
      <c r="A348" s="27">
        <v>345</v>
      </c>
      <c r="B348" s="31" t="s">
        <v>364</v>
      </c>
      <c r="C348" s="28">
        <v>43253.372916666667</v>
      </c>
      <c r="D348" s="28">
        <v>43253.456944444442</v>
      </c>
      <c r="E348" s="29" t="str">
        <f t="shared" si="21"/>
        <v>ТП-1561,ввод ВЛ-0,4 кВ, ф-1</v>
      </c>
      <c r="F348" s="31" t="s">
        <v>1258</v>
      </c>
      <c r="G348" s="31" t="s">
        <v>1236</v>
      </c>
      <c r="H348" s="17">
        <v>12</v>
      </c>
    </row>
    <row r="349" spans="1:8" x14ac:dyDescent="0.3">
      <c r="A349" s="27">
        <v>346</v>
      </c>
      <c r="B349" s="31" t="s">
        <v>236</v>
      </c>
      <c r="C349" s="28">
        <v>43254.397916666669</v>
      </c>
      <c r="D349" s="28">
        <v>43254.421527777777</v>
      </c>
      <c r="E349" s="29" t="str">
        <f t="shared" si="21"/>
        <v>ТП-708, КЛ-0,4 кВ, ф-13</v>
      </c>
      <c r="F349" s="31" t="s">
        <v>1234</v>
      </c>
      <c r="G349" s="31" t="s">
        <v>1235</v>
      </c>
      <c r="H349" s="17">
        <v>43</v>
      </c>
    </row>
    <row r="350" spans="1:8" x14ac:dyDescent="0.3">
      <c r="A350" s="27">
        <v>347</v>
      </c>
      <c r="B350" s="31" t="s">
        <v>365</v>
      </c>
      <c r="C350" s="28">
        <v>43254.436805555553</v>
      </c>
      <c r="D350" s="28">
        <v>43254.492361111108</v>
      </c>
      <c r="E350" s="29" t="str">
        <f t="shared" si="21"/>
        <v>ТП-722, КЛ-0,4 кВ, ф-12</v>
      </c>
      <c r="F350" s="31" t="s">
        <v>1237</v>
      </c>
      <c r="G350" s="31" t="s">
        <v>1238</v>
      </c>
      <c r="H350" s="17">
        <v>85</v>
      </c>
    </row>
    <row r="351" spans="1:8" ht="30" x14ac:dyDescent="0.3">
      <c r="A351" s="27">
        <v>348</v>
      </c>
      <c r="B351" s="31" t="s">
        <v>366</v>
      </c>
      <c r="C351" s="28">
        <v>43254.583333333336</v>
      </c>
      <c r="D351" s="28">
        <v>43254.635416666664</v>
      </c>
      <c r="E351" s="29" t="str">
        <f t="shared" si="21"/>
        <v>ТП-355,ввод ВЛ-0,4 кВ, ф-4</v>
      </c>
      <c r="F351" s="31" t="s">
        <v>1258</v>
      </c>
      <c r="G351" s="31" t="s">
        <v>1236</v>
      </c>
      <c r="H351" s="17">
        <v>11</v>
      </c>
    </row>
    <row r="352" spans="1:8" ht="30" x14ac:dyDescent="0.3">
      <c r="A352" s="27">
        <v>349</v>
      </c>
      <c r="B352" s="31" t="s">
        <v>744</v>
      </c>
      <c r="C352" s="28">
        <v>43254.833333333336</v>
      </c>
      <c r="D352" s="28">
        <v>43254.887499999997</v>
      </c>
      <c r="E352" s="29" t="str">
        <f t="shared" si="21"/>
        <v>ТП-621, ввод КЛ-0,4 кВ, ф-3</v>
      </c>
      <c r="F352" s="31" t="s">
        <v>1251</v>
      </c>
      <c r="G352" s="31" t="s">
        <v>1239</v>
      </c>
      <c r="H352" s="17">
        <v>12</v>
      </c>
    </row>
    <row r="353" spans="1:8" ht="30" x14ac:dyDescent="0.3">
      <c r="A353" s="27">
        <v>350</v>
      </c>
      <c r="B353" s="31" t="s">
        <v>478</v>
      </c>
      <c r="C353" s="28">
        <v>43255.45208333333</v>
      </c>
      <c r="D353" s="28">
        <v>43255.538194444445</v>
      </c>
      <c r="E353" s="29" t="str">
        <f t="shared" si="21"/>
        <v>ТП-11, ввод ВЛ-0,4 кВ, ф-4</v>
      </c>
      <c r="F353" s="31" t="s">
        <v>1258</v>
      </c>
      <c r="G353" s="31" t="s">
        <v>1236</v>
      </c>
      <c r="H353" s="17">
        <v>10</v>
      </c>
    </row>
    <row r="354" spans="1:8" ht="30" x14ac:dyDescent="0.3">
      <c r="A354" s="27">
        <v>351</v>
      </c>
      <c r="B354" s="31" t="s">
        <v>367</v>
      </c>
      <c r="C354" s="28">
        <v>43255.705555555556</v>
      </c>
      <c r="D354" s="28">
        <v>43255.756944444445</v>
      </c>
      <c r="E354" s="29" t="str">
        <f t="shared" si="21"/>
        <v>ТП-1211,ввод ВЛ-0,4 кВ, ф-1</v>
      </c>
      <c r="F354" s="31" t="s">
        <v>1258</v>
      </c>
      <c r="G354" s="31" t="s">
        <v>1236</v>
      </c>
      <c r="H354" s="17">
        <v>12</v>
      </c>
    </row>
    <row r="355" spans="1:8" x14ac:dyDescent="0.3">
      <c r="A355" s="27">
        <v>352</v>
      </c>
      <c r="B355" s="31" t="s">
        <v>339</v>
      </c>
      <c r="C355" s="28">
        <v>43255.75</v>
      </c>
      <c r="D355" s="28">
        <v>43255.770833333336</v>
      </c>
      <c r="E355" s="29" t="str">
        <f t="shared" si="21"/>
        <v>ТП-413, КЛ-0,4 кВ, ф-2</v>
      </c>
      <c r="F355" s="31" t="s">
        <v>1234</v>
      </c>
      <c r="G355" s="31" t="s">
        <v>1235</v>
      </c>
      <c r="H355" s="17">
        <v>12</v>
      </c>
    </row>
    <row r="356" spans="1:8" x14ac:dyDescent="0.3">
      <c r="A356" s="27">
        <v>353</v>
      </c>
      <c r="B356" s="31" t="s">
        <v>368</v>
      </c>
      <c r="C356" s="28">
        <v>43255.792361111111</v>
      </c>
      <c r="D356" s="28">
        <v>43255.886111111111</v>
      </c>
      <c r="E356" s="29" t="str">
        <f t="shared" si="21"/>
        <v>ТП-822, КЛ-0,4 кВ, ф-15</v>
      </c>
      <c r="F356" s="31" t="s">
        <v>1241</v>
      </c>
      <c r="G356" s="31" t="s">
        <v>1242</v>
      </c>
      <c r="H356" s="17">
        <v>32</v>
      </c>
    </row>
    <row r="357" spans="1:8" ht="30" x14ac:dyDescent="0.3">
      <c r="A357" s="27">
        <v>354</v>
      </c>
      <c r="B357" s="31" t="s">
        <v>479</v>
      </c>
      <c r="C357" s="28">
        <v>43255.838194444441</v>
      </c>
      <c r="D357" s="28">
        <v>43255.898611111108</v>
      </c>
      <c r="E357" s="29" t="str">
        <f t="shared" si="21"/>
        <v>ТП-391,ввод ВЛ-0,4 кВ, ф-1</v>
      </c>
      <c r="F357" s="31" t="s">
        <v>1258</v>
      </c>
      <c r="G357" s="31" t="s">
        <v>1236</v>
      </c>
      <c r="H357" s="17">
        <v>7</v>
      </c>
    </row>
    <row r="358" spans="1:8" ht="30" x14ac:dyDescent="0.3">
      <c r="A358" s="27">
        <v>355</v>
      </c>
      <c r="B358" s="31" t="s">
        <v>394</v>
      </c>
      <c r="C358" s="28">
        <v>43257.540277777778</v>
      </c>
      <c r="D358" s="28">
        <v>43257.583333333336</v>
      </c>
      <c r="E358" s="29" t="str">
        <f t="shared" si="21"/>
        <v>ТП-815,ввод ВЛ-0,4 кВ, ф-9</v>
      </c>
      <c r="F358" s="31" t="s">
        <v>1258</v>
      </c>
      <c r="G358" s="31" t="s">
        <v>1236</v>
      </c>
      <c r="H358" s="17">
        <v>12</v>
      </c>
    </row>
    <row r="359" spans="1:8" x14ac:dyDescent="0.3">
      <c r="A359" s="27">
        <v>356</v>
      </c>
      <c r="B359" s="26" t="s">
        <v>395</v>
      </c>
      <c r="C359" s="28">
        <v>43257.598611111112</v>
      </c>
      <c r="D359" s="28">
        <v>43257.650694444441</v>
      </c>
      <c r="E359" s="30" t="s">
        <v>396</v>
      </c>
      <c r="F359" s="26" t="s">
        <v>1255</v>
      </c>
      <c r="G359" s="26" t="s">
        <v>1238</v>
      </c>
      <c r="H359" s="17">
        <v>230</v>
      </c>
    </row>
    <row r="360" spans="1:8" x14ac:dyDescent="0.3">
      <c r="A360" s="27">
        <v>357</v>
      </c>
      <c r="B360" s="26" t="s">
        <v>397</v>
      </c>
      <c r="C360" s="28">
        <v>43257.598611111112</v>
      </c>
      <c r="D360" s="28">
        <v>43257.650694444441</v>
      </c>
      <c r="E360" s="29" t="s">
        <v>482</v>
      </c>
      <c r="F360" s="26" t="s">
        <v>1248</v>
      </c>
      <c r="G360" s="26" t="s">
        <v>1238</v>
      </c>
      <c r="H360" s="17">
        <v>167</v>
      </c>
    </row>
    <row r="361" spans="1:8" ht="30" x14ac:dyDescent="0.3">
      <c r="A361" s="27">
        <v>358</v>
      </c>
      <c r="B361" s="26" t="s">
        <v>399</v>
      </c>
      <c r="C361" s="28">
        <v>43258.195138888892</v>
      </c>
      <c r="D361" s="28">
        <v>43258.238194444442</v>
      </c>
      <c r="E361" s="29" t="s">
        <v>483</v>
      </c>
      <c r="F361" s="26" t="s">
        <v>1248</v>
      </c>
      <c r="G361" s="26" t="s">
        <v>1238</v>
      </c>
      <c r="H361" s="17">
        <v>363</v>
      </c>
    </row>
    <row r="362" spans="1:8" ht="30" x14ac:dyDescent="0.3">
      <c r="A362" s="27">
        <v>359</v>
      </c>
      <c r="B362" s="31" t="s">
        <v>398</v>
      </c>
      <c r="C362" s="28">
        <v>43258.281944444447</v>
      </c>
      <c r="D362" s="28">
        <v>43258.323611111111</v>
      </c>
      <c r="E362" s="29" t="str">
        <f>B362</f>
        <v>ТП-144,ввод ВЛ-0,4 кВ, ф-4</v>
      </c>
      <c r="F362" s="31" t="s">
        <v>1258</v>
      </c>
      <c r="G362" s="31" t="s">
        <v>1236</v>
      </c>
      <c r="H362" s="17">
        <v>5</v>
      </c>
    </row>
    <row r="363" spans="1:8" x14ac:dyDescent="0.3">
      <c r="A363" s="27">
        <v>360</v>
      </c>
      <c r="B363" s="26" t="s">
        <v>400</v>
      </c>
      <c r="C363" s="28">
        <v>43258.342361111114</v>
      </c>
      <c r="D363" s="28">
        <v>43258.365972222222</v>
      </c>
      <c r="E363" s="30" t="s">
        <v>401</v>
      </c>
      <c r="F363" s="26" t="s">
        <v>1248</v>
      </c>
      <c r="G363" s="26" t="s">
        <v>1238</v>
      </c>
      <c r="H363" s="17">
        <v>470</v>
      </c>
    </row>
    <row r="364" spans="1:8" ht="30" x14ac:dyDescent="0.3">
      <c r="A364" s="27">
        <v>361</v>
      </c>
      <c r="B364" s="26" t="s">
        <v>402</v>
      </c>
      <c r="C364" s="28">
        <v>43258.365277777775</v>
      </c>
      <c r="D364" s="28">
        <v>43258.423611111109</v>
      </c>
      <c r="E364" s="30" t="s">
        <v>403</v>
      </c>
      <c r="F364" s="26" t="s">
        <v>1257</v>
      </c>
      <c r="G364" s="26" t="s">
        <v>1246</v>
      </c>
      <c r="H364" s="17">
        <v>381</v>
      </c>
    </row>
    <row r="365" spans="1:8" ht="60" x14ac:dyDescent="0.3">
      <c r="A365" s="27">
        <v>362</v>
      </c>
      <c r="B365" s="26" t="s">
        <v>720</v>
      </c>
      <c r="C365" s="28">
        <v>43258.808333333334</v>
      </c>
      <c r="D365" s="28">
        <v>43258.900694444441</v>
      </c>
      <c r="E365" s="30" t="s">
        <v>404</v>
      </c>
      <c r="F365" s="26" t="s">
        <v>1248</v>
      </c>
      <c r="G365" s="26" t="s">
        <v>1238</v>
      </c>
      <c r="H365" s="17">
        <v>7023</v>
      </c>
    </row>
    <row r="366" spans="1:8" ht="30" x14ac:dyDescent="0.3">
      <c r="A366" s="27">
        <v>363</v>
      </c>
      <c r="B366" s="31" t="s">
        <v>406</v>
      </c>
      <c r="C366" s="28">
        <v>43259.96875</v>
      </c>
      <c r="D366" s="28">
        <v>43259.997916666667</v>
      </c>
      <c r="E366" s="29" t="str">
        <f>B366</f>
        <v>ТП-20,ввод ВЛ-0,4 кВ, ф-4</v>
      </c>
      <c r="F366" s="31" t="s">
        <v>1258</v>
      </c>
      <c r="G366" s="31" t="s">
        <v>1236</v>
      </c>
      <c r="H366" s="17">
        <v>29</v>
      </c>
    </row>
    <row r="367" spans="1:8" x14ac:dyDescent="0.3">
      <c r="A367" s="27">
        <v>364</v>
      </c>
      <c r="B367" s="26" t="s">
        <v>712</v>
      </c>
      <c r="C367" s="28">
        <v>43260.661805555559</v>
      </c>
      <c r="D367" s="28">
        <v>43260.683333333334</v>
      </c>
      <c r="E367" s="30" t="s">
        <v>414</v>
      </c>
      <c r="F367" s="26" t="s">
        <v>1248</v>
      </c>
      <c r="G367" s="26" t="s">
        <v>1238</v>
      </c>
      <c r="H367" s="17">
        <v>672</v>
      </c>
    </row>
    <row r="368" spans="1:8" ht="30" x14ac:dyDescent="0.3">
      <c r="A368" s="27">
        <v>365</v>
      </c>
      <c r="B368" s="31" t="s">
        <v>407</v>
      </c>
      <c r="C368" s="28">
        <v>43261.270833333336</v>
      </c>
      <c r="D368" s="28">
        <v>43261.392361111109</v>
      </c>
      <c r="E368" s="29" t="str">
        <f t="shared" ref="E368:E374" si="22">B368</f>
        <v>ТП-413,ввод ВЛ-0,4 кВ, ф-3</v>
      </c>
      <c r="F368" s="31" t="s">
        <v>1258</v>
      </c>
      <c r="G368" s="31" t="s">
        <v>1236</v>
      </c>
      <c r="H368" s="17">
        <v>11</v>
      </c>
    </row>
    <row r="369" spans="1:8" x14ac:dyDescent="0.3">
      <c r="A369" s="27">
        <v>366</v>
      </c>
      <c r="B369" s="31" t="s">
        <v>410</v>
      </c>
      <c r="C369" s="28">
        <v>43261.270833333336</v>
      </c>
      <c r="D369" s="28">
        <v>43261.387499999997</v>
      </c>
      <c r="E369" s="29" t="str">
        <f t="shared" si="22"/>
        <v>ТП-449, КЛ-0,4 кВ, ф-8</v>
      </c>
      <c r="F369" s="31" t="s">
        <v>1234</v>
      </c>
      <c r="G369" s="31" t="s">
        <v>1235</v>
      </c>
      <c r="H369" s="17">
        <v>104</v>
      </c>
    </row>
    <row r="370" spans="1:8" x14ac:dyDescent="0.3">
      <c r="A370" s="27">
        <v>367</v>
      </c>
      <c r="B370" s="31" t="s">
        <v>408</v>
      </c>
      <c r="C370" s="28">
        <v>43261.435416666667</v>
      </c>
      <c r="D370" s="28">
        <v>43261.515972222223</v>
      </c>
      <c r="E370" s="29" t="str">
        <f t="shared" si="22"/>
        <v>ТП-353, ВЛ-0,4 кВ, ф-4</v>
      </c>
      <c r="F370" s="31" t="s">
        <v>1234</v>
      </c>
      <c r="G370" s="31" t="s">
        <v>1235</v>
      </c>
      <c r="H370" s="17">
        <v>133</v>
      </c>
    </row>
    <row r="371" spans="1:8" x14ac:dyDescent="0.3">
      <c r="A371" s="27">
        <v>368</v>
      </c>
      <c r="B371" s="31" t="s">
        <v>409</v>
      </c>
      <c r="C371" s="28">
        <v>43261.465277777781</v>
      </c>
      <c r="D371" s="28">
        <v>43261.479166666664</v>
      </c>
      <c r="E371" s="29" t="str">
        <f t="shared" si="22"/>
        <v>ТП-564, КЛ-0,4 кВ, ф-17</v>
      </c>
      <c r="F371" s="31" t="s">
        <v>1234</v>
      </c>
      <c r="G371" s="31" t="s">
        <v>1235</v>
      </c>
      <c r="H371" s="17">
        <v>24</v>
      </c>
    </row>
    <row r="372" spans="1:8" x14ac:dyDescent="0.3">
      <c r="A372" s="27">
        <v>369</v>
      </c>
      <c r="B372" s="31" t="s">
        <v>411</v>
      </c>
      <c r="C372" s="28">
        <v>43261.479861111111</v>
      </c>
      <c r="D372" s="28">
        <v>43261.486111111109</v>
      </c>
      <c r="E372" s="29" t="str">
        <f t="shared" si="22"/>
        <v>ТП-203, КЛ-0,4 кВ, ф-4</v>
      </c>
      <c r="F372" s="31" t="s">
        <v>1234</v>
      </c>
      <c r="G372" s="31" t="s">
        <v>1235</v>
      </c>
      <c r="H372" s="17">
        <v>3</v>
      </c>
    </row>
    <row r="373" spans="1:8" ht="30" x14ac:dyDescent="0.3">
      <c r="A373" s="27">
        <v>370</v>
      </c>
      <c r="B373" s="31" t="s">
        <v>412</v>
      </c>
      <c r="C373" s="28">
        <v>43262.383333333331</v>
      </c>
      <c r="D373" s="28">
        <v>43262.515277777777</v>
      </c>
      <c r="E373" s="29" t="str">
        <f t="shared" si="22"/>
        <v>ТП-989, КЛ-0,4 кВ, ф-11, ф-19</v>
      </c>
      <c r="F373" s="31" t="s">
        <v>1251</v>
      </c>
      <c r="G373" s="31" t="s">
        <v>1239</v>
      </c>
      <c r="H373" s="17">
        <v>132</v>
      </c>
    </row>
    <row r="374" spans="1:8" x14ac:dyDescent="0.3">
      <c r="A374" s="27">
        <v>371</v>
      </c>
      <c r="B374" s="31" t="s">
        <v>416</v>
      </c>
      <c r="C374" s="28">
        <v>43262.426388888889</v>
      </c>
      <c r="D374" s="28">
        <v>43262.546527777777</v>
      </c>
      <c r="E374" s="29" t="str">
        <f t="shared" si="22"/>
        <v>ТП-1505, ВЛ-0,4 кВ, ф-14</v>
      </c>
      <c r="F374" s="31" t="s">
        <v>1237</v>
      </c>
      <c r="G374" s="31" t="s">
        <v>1238</v>
      </c>
      <c r="H374" s="17">
        <v>185</v>
      </c>
    </row>
    <row r="375" spans="1:8" ht="61.5" customHeight="1" x14ac:dyDescent="0.3">
      <c r="A375" s="27">
        <v>372</v>
      </c>
      <c r="B375" s="26" t="s">
        <v>713</v>
      </c>
      <c r="C375" s="28">
        <v>43262.65625</v>
      </c>
      <c r="D375" s="28">
        <v>43262.684027777781</v>
      </c>
      <c r="E375" s="30" t="s">
        <v>415</v>
      </c>
      <c r="F375" s="26" t="s">
        <v>1255</v>
      </c>
      <c r="G375" s="26" t="s">
        <v>1238</v>
      </c>
      <c r="H375" s="17">
        <v>2076</v>
      </c>
    </row>
    <row r="376" spans="1:8" x14ac:dyDescent="0.3">
      <c r="A376" s="27">
        <v>373</v>
      </c>
      <c r="B376" s="31" t="s">
        <v>413</v>
      </c>
      <c r="C376" s="28">
        <v>43263.333333333336</v>
      </c>
      <c r="D376" s="28">
        <v>43263.351388888892</v>
      </c>
      <c r="E376" s="29" t="str">
        <f>B376</f>
        <v>ТП-571, ВЛ-0,4 кВ, ф-2</v>
      </c>
      <c r="F376" s="31" t="s">
        <v>1234</v>
      </c>
      <c r="G376" s="31" t="s">
        <v>1235</v>
      </c>
      <c r="H376" s="17">
        <v>30</v>
      </c>
    </row>
    <row r="377" spans="1:8" ht="30" x14ac:dyDescent="0.3">
      <c r="A377" s="27">
        <v>374</v>
      </c>
      <c r="B377" s="31" t="s">
        <v>418</v>
      </c>
      <c r="C377" s="28">
        <v>43264.874305555553</v>
      </c>
      <c r="D377" s="28">
        <v>43264.904166666667</v>
      </c>
      <c r="E377" s="29" t="str">
        <f>B377</f>
        <v>ТП-11,ввод ВЛ-0,4 кВ, ф-1</v>
      </c>
      <c r="F377" s="31" t="s">
        <v>1258</v>
      </c>
      <c r="G377" s="31" t="s">
        <v>1236</v>
      </c>
      <c r="H377" s="17">
        <v>13</v>
      </c>
    </row>
    <row r="378" spans="1:8" x14ac:dyDescent="0.3">
      <c r="A378" s="27">
        <v>375</v>
      </c>
      <c r="B378" s="26" t="s">
        <v>419</v>
      </c>
      <c r="C378" s="28">
        <v>43265.206250000003</v>
      </c>
      <c r="D378" s="28">
        <v>43265.283333333333</v>
      </c>
      <c r="E378" s="29" t="s">
        <v>420</v>
      </c>
      <c r="F378" s="26" t="s">
        <v>1248</v>
      </c>
      <c r="G378" s="26" t="s">
        <v>1238</v>
      </c>
      <c r="H378" s="17">
        <v>496</v>
      </c>
    </row>
    <row r="379" spans="1:8" ht="35.25" customHeight="1" x14ac:dyDescent="0.3">
      <c r="A379" s="27">
        <v>376</v>
      </c>
      <c r="B379" s="26" t="s">
        <v>421</v>
      </c>
      <c r="C379" s="28">
        <v>43265.206250000003</v>
      </c>
      <c r="D379" s="28">
        <v>43265.25277777778</v>
      </c>
      <c r="E379" s="29" t="s">
        <v>422</v>
      </c>
      <c r="F379" s="26" t="s">
        <v>1248</v>
      </c>
      <c r="G379" s="26" t="s">
        <v>1238</v>
      </c>
      <c r="H379" s="17">
        <v>409</v>
      </c>
    </row>
    <row r="380" spans="1:8" ht="30" x14ac:dyDescent="0.3">
      <c r="A380" s="27">
        <v>377</v>
      </c>
      <c r="B380" s="26" t="s">
        <v>423</v>
      </c>
      <c r="C380" s="28">
        <v>43265.206250000003</v>
      </c>
      <c r="D380" s="28">
        <v>43265.291666666664</v>
      </c>
      <c r="E380" s="29" t="s">
        <v>424</v>
      </c>
      <c r="F380" s="26" t="s">
        <v>1251</v>
      </c>
      <c r="G380" s="26" t="s">
        <v>1252</v>
      </c>
      <c r="H380" s="17">
        <v>687</v>
      </c>
    </row>
    <row r="381" spans="1:8" ht="30" x14ac:dyDescent="0.3">
      <c r="A381" s="27">
        <v>378</v>
      </c>
      <c r="B381" s="26" t="s">
        <v>425</v>
      </c>
      <c r="C381" s="28">
        <v>43265.206250000003</v>
      </c>
      <c r="D381" s="28">
        <v>43265.291666666664</v>
      </c>
      <c r="E381" s="29" t="s">
        <v>426</v>
      </c>
      <c r="F381" s="26" t="s">
        <v>1251</v>
      </c>
      <c r="G381" s="26" t="s">
        <v>1252</v>
      </c>
      <c r="H381" s="17">
        <v>3226</v>
      </c>
    </row>
    <row r="382" spans="1:8" x14ac:dyDescent="0.3">
      <c r="A382" s="27">
        <v>379</v>
      </c>
      <c r="B382" s="26" t="s">
        <v>427</v>
      </c>
      <c r="C382" s="28">
        <v>43265.240972222222</v>
      </c>
      <c r="D382" s="28">
        <v>43265.291666666664</v>
      </c>
      <c r="E382" s="29" t="s">
        <v>428</v>
      </c>
      <c r="F382" s="26" t="s">
        <v>1248</v>
      </c>
      <c r="G382" s="26" t="s">
        <v>1238</v>
      </c>
      <c r="H382" s="17">
        <v>611</v>
      </c>
    </row>
    <row r="383" spans="1:8" x14ac:dyDescent="0.3">
      <c r="A383" s="27">
        <v>380</v>
      </c>
      <c r="B383" s="26" t="s">
        <v>429</v>
      </c>
      <c r="C383" s="28">
        <v>43265.390277777777</v>
      </c>
      <c r="D383" s="28">
        <v>43265.439583333333</v>
      </c>
      <c r="E383" s="29" t="s">
        <v>430</v>
      </c>
      <c r="F383" s="26" t="s">
        <v>1254</v>
      </c>
      <c r="G383" s="26" t="s">
        <v>1238</v>
      </c>
      <c r="H383" s="17">
        <v>1241</v>
      </c>
    </row>
    <row r="384" spans="1:8" x14ac:dyDescent="0.3">
      <c r="A384" s="27">
        <v>381</v>
      </c>
      <c r="B384" s="31" t="s">
        <v>431</v>
      </c>
      <c r="C384" s="28">
        <v>43265.424305555556</v>
      </c>
      <c r="D384" s="28">
        <v>43265.458333333336</v>
      </c>
      <c r="E384" s="29" t="str">
        <f t="shared" ref="E384:E394" si="23">B384</f>
        <v>ТП-537, КЛ-0,4 кВ, ф-13</v>
      </c>
      <c r="F384" s="31" t="s">
        <v>1234</v>
      </c>
      <c r="G384" s="31" t="s">
        <v>1235</v>
      </c>
      <c r="H384" s="17">
        <v>20</v>
      </c>
    </row>
    <row r="385" spans="1:8" x14ac:dyDescent="0.3">
      <c r="A385" s="27">
        <v>382</v>
      </c>
      <c r="B385" s="31" t="s">
        <v>432</v>
      </c>
      <c r="C385" s="28">
        <v>43265.439583333333</v>
      </c>
      <c r="D385" s="28">
        <v>43265.458333333336</v>
      </c>
      <c r="E385" s="29" t="str">
        <f t="shared" si="23"/>
        <v>ТП-793, КЛ-0,4 кВ, ф-10</v>
      </c>
      <c r="F385" s="31" t="s">
        <v>1234</v>
      </c>
      <c r="G385" s="31" t="s">
        <v>1235</v>
      </c>
      <c r="H385" s="17">
        <v>34</v>
      </c>
    </row>
    <row r="386" spans="1:8" ht="30" x14ac:dyDescent="0.3">
      <c r="A386" s="27">
        <v>383</v>
      </c>
      <c r="B386" s="26" t="s">
        <v>433</v>
      </c>
      <c r="C386" s="28">
        <v>43265.560416666667</v>
      </c>
      <c r="D386" s="28">
        <v>43265.621527777781</v>
      </c>
      <c r="E386" s="29" t="str">
        <f t="shared" si="23"/>
        <v>ТП-210,ввод ВЛ-0,4 кВ, ф-3</v>
      </c>
      <c r="F386" s="26" t="s">
        <v>1258</v>
      </c>
      <c r="G386" s="26" t="s">
        <v>1236</v>
      </c>
      <c r="H386" s="17">
        <v>10</v>
      </c>
    </row>
    <row r="387" spans="1:8" ht="30" x14ac:dyDescent="0.3">
      <c r="A387" s="27">
        <v>384</v>
      </c>
      <c r="B387" s="31" t="s">
        <v>434</v>
      </c>
      <c r="C387" s="28">
        <v>43265.84375</v>
      </c>
      <c r="D387" s="28">
        <v>43265.874305555553</v>
      </c>
      <c r="E387" s="29" t="str">
        <f t="shared" si="23"/>
        <v>ТП-362,ввод ВЛ-0,4 кВ, ф-2</v>
      </c>
      <c r="F387" s="31" t="s">
        <v>1258</v>
      </c>
      <c r="G387" s="31" t="s">
        <v>1236</v>
      </c>
      <c r="H387" s="17">
        <v>9</v>
      </c>
    </row>
    <row r="388" spans="1:8" ht="30" x14ac:dyDescent="0.3">
      <c r="A388" s="27">
        <v>385</v>
      </c>
      <c r="B388" s="31" t="s">
        <v>435</v>
      </c>
      <c r="C388" s="28">
        <v>43265.880555555559</v>
      </c>
      <c r="D388" s="28">
        <v>43265.918749999997</v>
      </c>
      <c r="E388" s="29" t="str">
        <f t="shared" si="23"/>
        <v>ТП-389,ввод ВЛ-0,4 кВ, ф-3</v>
      </c>
      <c r="F388" s="31" t="s">
        <v>1258</v>
      </c>
      <c r="G388" s="31" t="s">
        <v>1236</v>
      </c>
      <c r="H388" s="17">
        <v>19</v>
      </c>
    </row>
    <row r="389" spans="1:8" x14ac:dyDescent="0.3">
      <c r="A389" s="27">
        <v>386</v>
      </c>
      <c r="B389" s="31" t="s">
        <v>436</v>
      </c>
      <c r="C389" s="28">
        <v>43265.915277777778</v>
      </c>
      <c r="D389" s="28">
        <v>43266.020138888889</v>
      </c>
      <c r="E389" s="29" t="str">
        <f t="shared" si="23"/>
        <v>ТП-849, КЛ-0,4 кВ, ф-3</v>
      </c>
      <c r="F389" s="31" t="s">
        <v>1234</v>
      </c>
      <c r="G389" s="31" t="s">
        <v>1235</v>
      </c>
      <c r="H389" s="17">
        <v>118</v>
      </c>
    </row>
    <row r="390" spans="1:8" ht="30" x14ac:dyDescent="0.3">
      <c r="A390" s="27">
        <v>387</v>
      </c>
      <c r="B390" s="31" t="s">
        <v>437</v>
      </c>
      <c r="C390" s="28">
        <v>43266.370138888888</v>
      </c>
      <c r="D390" s="28">
        <v>43266.447222222225</v>
      </c>
      <c r="E390" s="29" t="str">
        <f t="shared" si="23"/>
        <v>ТП-1129,ввод ВЛ-0,4 кВ, ф-2</v>
      </c>
      <c r="F390" s="31" t="s">
        <v>1258</v>
      </c>
      <c r="G390" s="31" t="s">
        <v>1236</v>
      </c>
      <c r="H390" s="17">
        <v>10</v>
      </c>
    </row>
    <row r="391" spans="1:8" ht="30" x14ac:dyDescent="0.3">
      <c r="A391" s="27">
        <v>388</v>
      </c>
      <c r="B391" s="31" t="s">
        <v>438</v>
      </c>
      <c r="C391" s="28">
        <v>43266.371527777781</v>
      </c>
      <c r="D391" s="28">
        <v>43266.425000000003</v>
      </c>
      <c r="E391" s="29" t="str">
        <f t="shared" si="23"/>
        <v>ТП-216,ввод ВЛ-0,4 кВ, ф-1</v>
      </c>
      <c r="F391" s="31" t="s">
        <v>1258</v>
      </c>
      <c r="G391" s="31" t="s">
        <v>1236</v>
      </c>
      <c r="H391" s="17">
        <v>30</v>
      </c>
    </row>
    <row r="392" spans="1:8" ht="30" x14ac:dyDescent="0.3">
      <c r="A392" s="27">
        <v>389</v>
      </c>
      <c r="B392" s="31" t="s">
        <v>439</v>
      </c>
      <c r="C392" s="28">
        <v>43266.476388888892</v>
      </c>
      <c r="D392" s="28">
        <v>43266.502083333333</v>
      </c>
      <c r="E392" s="29" t="str">
        <f t="shared" si="23"/>
        <v>ТП-379, КЛ-0,4 кВ, ф-15</v>
      </c>
      <c r="F392" s="31" t="s">
        <v>1251</v>
      </c>
      <c r="G392" s="31" t="s">
        <v>1239</v>
      </c>
      <c r="H392" s="17">
        <v>12</v>
      </c>
    </row>
    <row r="393" spans="1:8" x14ac:dyDescent="0.3">
      <c r="A393" s="27">
        <v>390</v>
      </c>
      <c r="B393" s="31" t="s">
        <v>480</v>
      </c>
      <c r="C393" s="28">
        <v>43266.623611111114</v>
      </c>
      <c r="D393" s="28">
        <v>43266.638888888891</v>
      </c>
      <c r="E393" s="29" t="str">
        <f t="shared" si="23"/>
        <v>ТП-123, КЛ-0,4 кВ, ф-2</v>
      </c>
      <c r="F393" s="31" t="s">
        <v>1243</v>
      </c>
      <c r="G393" s="31" t="s">
        <v>1244</v>
      </c>
      <c r="H393" s="17">
        <v>5</v>
      </c>
    </row>
    <row r="394" spans="1:8" ht="30" x14ac:dyDescent="0.3">
      <c r="A394" s="27">
        <v>391</v>
      </c>
      <c r="B394" s="31" t="s">
        <v>481</v>
      </c>
      <c r="C394" s="28">
        <v>43266.784722222219</v>
      </c>
      <c r="D394" s="28">
        <v>43266.805555555555</v>
      </c>
      <c r="E394" s="29" t="str">
        <f t="shared" si="23"/>
        <v>ТП-249, ввод ВЛ-0,4 кВ, ф-2</v>
      </c>
      <c r="F394" s="31" t="s">
        <v>1258</v>
      </c>
      <c r="G394" s="31" t="s">
        <v>1236</v>
      </c>
      <c r="H394" s="17">
        <v>27</v>
      </c>
    </row>
    <row r="395" spans="1:8" ht="30" x14ac:dyDescent="0.3">
      <c r="A395" s="27">
        <v>392</v>
      </c>
      <c r="B395" s="26" t="s">
        <v>714</v>
      </c>
      <c r="C395" s="28">
        <v>43267.656944444447</v>
      </c>
      <c r="D395" s="28">
        <v>43267.676388888889</v>
      </c>
      <c r="E395" s="30" t="s">
        <v>444</v>
      </c>
      <c r="F395" s="26" t="s">
        <v>59</v>
      </c>
      <c r="G395" s="26" t="s">
        <v>1246</v>
      </c>
      <c r="H395" s="17">
        <v>751</v>
      </c>
    </row>
    <row r="396" spans="1:8" x14ac:dyDescent="0.3">
      <c r="A396" s="27">
        <v>393</v>
      </c>
      <c r="B396" s="26" t="s">
        <v>442</v>
      </c>
      <c r="C396" s="28">
        <v>43267.656944444447</v>
      </c>
      <c r="D396" s="28">
        <v>43267.724305555559</v>
      </c>
      <c r="E396" s="30" t="s">
        <v>443</v>
      </c>
      <c r="F396" s="26" t="s">
        <v>59</v>
      </c>
      <c r="G396" s="26" t="s">
        <v>1246</v>
      </c>
      <c r="H396" s="17">
        <v>1487</v>
      </c>
    </row>
    <row r="397" spans="1:8" ht="30" x14ac:dyDescent="0.3">
      <c r="A397" s="27">
        <v>394</v>
      </c>
      <c r="B397" s="31" t="s">
        <v>440</v>
      </c>
      <c r="C397" s="28">
        <v>43267.976388888892</v>
      </c>
      <c r="D397" s="28">
        <v>43268.004861111112</v>
      </c>
      <c r="E397" s="29" t="str">
        <f>B397</f>
        <v>ТП-578, КЛ-0,4 кВ, ф-3</v>
      </c>
      <c r="F397" s="31" t="s">
        <v>1251</v>
      </c>
      <c r="G397" s="31" t="s">
        <v>1239</v>
      </c>
      <c r="H397" s="17">
        <v>45</v>
      </c>
    </row>
    <row r="398" spans="1:8" ht="30" x14ac:dyDescent="0.3">
      <c r="A398" s="27">
        <v>395</v>
      </c>
      <c r="B398" s="31" t="s">
        <v>441</v>
      </c>
      <c r="C398" s="28">
        <v>43268.679166666669</v>
      </c>
      <c r="D398" s="28">
        <v>43268.722222222219</v>
      </c>
      <c r="E398" s="29" t="str">
        <f>B398</f>
        <v>ТП-1528,ввод ВЛ-0,4 кВ, ф-2</v>
      </c>
      <c r="F398" s="31" t="s">
        <v>1258</v>
      </c>
      <c r="G398" s="31" t="s">
        <v>1236</v>
      </c>
      <c r="H398" s="17">
        <v>10</v>
      </c>
    </row>
    <row r="399" spans="1:8" ht="30" x14ac:dyDescent="0.3">
      <c r="A399" s="27">
        <v>396</v>
      </c>
      <c r="B399" s="26" t="s">
        <v>715</v>
      </c>
      <c r="C399" s="28">
        <v>43269.385416666664</v>
      </c>
      <c r="D399" s="28">
        <v>43269.417361111111</v>
      </c>
      <c r="E399" s="29" t="s">
        <v>446</v>
      </c>
      <c r="F399" s="26" t="s">
        <v>1248</v>
      </c>
      <c r="G399" s="26" t="s">
        <v>1238</v>
      </c>
      <c r="H399" s="17">
        <v>1169</v>
      </c>
    </row>
    <row r="400" spans="1:8" x14ac:dyDescent="0.3">
      <c r="A400" s="27">
        <v>397</v>
      </c>
      <c r="B400" s="26" t="s">
        <v>445</v>
      </c>
      <c r="C400" s="28">
        <v>43269.385416666664</v>
      </c>
      <c r="D400" s="28">
        <v>43269.469444444447</v>
      </c>
      <c r="E400" s="29" t="s">
        <v>447</v>
      </c>
      <c r="F400" s="26" t="s">
        <v>1248</v>
      </c>
      <c r="G400" s="26" t="s">
        <v>1238</v>
      </c>
      <c r="H400" s="17">
        <v>1081</v>
      </c>
    </row>
    <row r="401" spans="1:8" ht="30" x14ac:dyDescent="0.3">
      <c r="A401" s="27">
        <v>398</v>
      </c>
      <c r="B401" s="31" t="s">
        <v>448</v>
      </c>
      <c r="C401" s="28">
        <v>43269.452777777777</v>
      </c>
      <c r="D401" s="28">
        <v>43269.540277777778</v>
      </c>
      <c r="E401" s="29" t="str">
        <f t="shared" ref="E401:E406" si="24">B401</f>
        <v>ТП-390,ввод ВЛ-0,4 кВ, ф-3</v>
      </c>
      <c r="F401" s="31" t="s">
        <v>1258</v>
      </c>
      <c r="G401" s="31" t="s">
        <v>1236</v>
      </c>
      <c r="H401" s="17">
        <v>12</v>
      </c>
    </row>
    <row r="402" spans="1:8" ht="30" x14ac:dyDescent="0.3">
      <c r="A402" s="27">
        <v>399</v>
      </c>
      <c r="B402" s="31" t="s">
        <v>449</v>
      </c>
      <c r="C402" s="28">
        <v>43269.607638888891</v>
      </c>
      <c r="D402" s="28">
        <v>43269.652777777781</v>
      </c>
      <c r="E402" s="29" t="str">
        <f t="shared" si="24"/>
        <v>ТП-259, КЛ-0,4 кВ, ф-10</v>
      </c>
      <c r="F402" s="31" t="s">
        <v>1251</v>
      </c>
      <c r="G402" s="31" t="s">
        <v>1239</v>
      </c>
      <c r="H402" s="17">
        <v>28</v>
      </c>
    </row>
    <row r="403" spans="1:8" x14ac:dyDescent="0.3">
      <c r="A403" s="27">
        <v>400</v>
      </c>
      <c r="B403" s="31" t="s">
        <v>450</v>
      </c>
      <c r="C403" s="28">
        <v>43269.619444444441</v>
      </c>
      <c r="D403" s="28">
        <v>43269.673611111109</v>
      </c>
      <c r="E403" s="29" t="str">
        <f t="shared" si="24"/>
        <v>ТП-630, КЛ-0,4 кВ, ф-12</v>
      </c>
      <c r="F403" s="31" t="s">
        <v>1234</v>
      </c>
      <c r="G403" s="31" t="s">
        <v>1235</v>
      </c>
      <c r="H403" s="17">
        <v>68</v>
      </c>
    </row>
    <row r="404" spans="1:8" x14ac:dyDescent="0.3">
      <c r="A404" s="27">
        <v>401</v>
      </c>
      <c r="B404" s="31" t="s">
        <v>451</v>
      </c>
      <c r="C404" s="28">
        <v>43269.854166666664</v>
      </c>
      <c r="D404" s="28">
        <v>43269.895833333336</v>
      </c>
      <c r="E404" s="29" t="str">
        <f t="shared" si="24"/>
        <v>ТП-290,ввод ВЛ-0,4 кВ, ф-4</v>
      </c>
      <c r="F404" s="31" t="s">
        <v>1241</v>
      </c>
      <c r="G404" s="31" t="s">
        <v>1242</v>
      </c>
      <c r="H404" s="17">
        <v>2</v>
      </c>
    </row>
    <row r="405" spans="1:8" ht="30" x14ac:dyDescent="0.3">
      <c r="A405" s="27">
        <v>402</v>
      </c>
      <c r="B405" s="31" t="s">
        <v>452</v>
      </c>
      <c r="C405" s="28">
        <v>43269.979166666664</v>
      </c>
      <c r="D405" s="28">
        <v>43270.005555555559</v>
      </c>
      <c r="E405" s="29" t="str">
        <f t="shared" si="24"/>
        <v>ТП-371,ввод ВЛ-0,4 кВ, ф-1</v>
      </c>
      <c r="F405" s="31" t="s">
        <v>1258</v>
      </c>
      <c r="G405" s="31" t="s">
        <v>1236</v>
      </c>
      <c r="H405" s="17">
        <v>17</v>
      </c>
    </row>
    <row r="406" spans="1:8" x14ac:dyDescent="0.3">
      <c r="A406" s="27">
        <v>403</v>
      </c>
      <c r="B406" s="31" t="s">
        <v>453</v>
      </c>
      <c r="C406" s="28">
        <v>43269.979166666664</v>
      </c>
      <c r="D406" s="28">
        <v>43270.26458333333</v>
      </c>
      <c r="E406" s="29" t="str">
        <f t="shared" si="24"/>
        <v>ТП-111, ВЛ-0,4 кВ, ф-3</v>
      </c>
      <c r="F406" s="31" t="s">
        <v>1240</v>
      </c>
      <c r="G406" s="31" t="s">
        <v>1236</v>
      </c>
      <c r="H406" s="17">
        <v>552</v>
      </c>
    </row>
    <row r="407" spans="1:8" ht="30" x14ac:dyDescent="0.3">
      <c r="A407" s="27">
        <v>404</v>
      </c>
      <c r="B407" s="26" t="s">
        <v>716</v>
      </c>
      <c r="C407" s="28">
        <v>43269.981944444444</v>
      </c>
      <c r="D407" s="28">
        <v>43270.243055555555</v>
      </c>
      <c r="E407" s="30" t="s">
        <v>460</v>
      </c>
      <c r="F407" s="26" t="s">
        <v>1251</v>
      </c>
      <c r="G407" s="26" t="s">
        <v>1252</v>
      </c>
      <c r="H407" s="17">
        <v>6893</v>
      </c>
    </row>
    <row r="408" spans="1:8" ht="45" x14ac:dyDescent="0.3">
      <c r="A408" s="27">
        <v>405</v>
      </c>
      <c r="B408" s="26" t="s">
        <v>717</v>
      </c>
      <c r="C408" s="28">
        <v>43269.982638888891</v>
      </c>
      <c r="D408" s="28">
        <v>43270.043055555558</v>
      </c>
      <c r="E408" s="30" t="s">
        <v>461</v>
      </c>
      <c r="F408" s="26" t="s">
        <v>1249</v>
      </c>
      <c r="G408" s="26" t="s">
        <v>1236</v>
      </c>
      <c r="H408" s="17">
        <v>2020</v>
      </c>
    </row>
    <row r="409" spans="1:8" x14ac:dyDescent="0.3">
      <c r="A409" s="27">
        <v>406</v>
      </c>
      <c r="B409" s="31" t="s">
        <v>454</v>
      </c>
      <c r="C409" s="28">
        <v>43269.984027777777</v>
      </c>
      <c r="D409" s="28">
        <v>43270.022222222222</v>
      </c>
      <c r="E409" s="29" t="str">
        <f t="shared" ref="E409:E415" si="25">B409</f>
        <v>ТП-157, ВЛ-0,4 кВ, ф-3</v>
      </c>
      <c r="F409" s="31" t="s">
        <v>1234</v>
      </c>
      <c r="G409" s="31" t="s">
        <v>1235</v>
      </c>
      <c r="H409" s="17">
        <v>54</v>
      </c>
    </row>
    <row r="410" spans="1:8" x14ac:dyDescent="0.3">
      <c r="A410" s="27">
        <v>407</v>
      </c>
      <c r="B410" s="31" t="s">
        <v>455</v>
      </c>
      <c r="C410" s="28">
        <v>43269.98541666667</v>
      </c>
      <c r="D410" s="28">
        <v>43270.063888888886</v>
      </c>
      <c r="E410" s="29" t="str">
        <f t="shared" si="25"/>
        <v>ТП-337, ВЛ-0,4 кВ, ф-6</v>
      </c>
      <c r="F410" s="31" t="s">
        <v>1234</v>
      </c>
      <c r="G410" s="31" t="s">
        <v>1235</v>
      </c>
      <c r="H410" s="17">
        <v>80</v>
      </c>
    </row>
    <row r="411" spans="1:8" x14ac:dyDescent="0.3">
      <c r="A411" s="27">
        <v>408</v>
      </c>
      <c r="B411" s="31" t="s">
        <v>456</v>
      </c>
      <c r="C411" s="28">
        <v>43269.988888888889</v>
      </c>
      <c r="D411" s="28">
        <v>43270.032638888886</v>
      </c>
      <c r="E411" s="29" t="str">
        <f t="shared" si="25"/>
        <v>ТП-603, ВЛ-0,4 кВ, ф-3</v>
      </c>
      <c r="F411" s="31" t="s">
        <v>1240</v>
      </c>
      <c r="G411" s="31" t="s">
        <v>1236</v>
      </c>
      <c r="H411" s="17">
        <v>13</v>
      </c>
    </row>
    <row r="412" spans="1:8" x14ac:dyDescent="0.3">
      <c r="A412" s="27">
        <v>409</v>
      </c>
      <c r="B412" s="31" t="s">
        <v>457</v>
      </c>
      <c r="C412" s="28">
        <v>43269.993055555555</v>
      </c>
      <c r="D412" s="28">
        <v>43270.297222222223</v>
      </c>
      <c r="E412" s="29" t="str">
        <f t="shared" si="25"/>
        <v>ТП-48, ВЛ-0,4 кВ, ф-4</v>
      </c>
      <c r="F412" s="31" t="s">
        <v>1234</v>
      </c>
      <c r="G412" s="31" t="s">
        <v>1235</v>
      </c>
      <c r="H412" s="17">
        <v>198</v>
      </c>
    </row>
    <row r="413" spans="1:8" x14ac:dyDescent="0.3">
      <c r="A413" s="27">
        <v>410</v>
      </c>
      <c r="B413" s="31" t="s">
        <v>464</v>
      </c>
      <c r="C413" s="28">
        <v>43270</v>
      </c>
      <c r="D413" s="28">
        <v>43270.4375</v>
      </c>
      <c r="E413" s="29" t="str">
        <f t="shared" si="25"/>
        <v>ТП-11, ВЛ-0,4 кВ, ф-2</v>
      </c>
      <c r="F413" s="31" t="s">
        <v>1240</v>
      </c>
      <c r="G413" s="31" t="s">
        <v>1236</v>
      </c>
      <c r="H413" s="17">
        <v>821</v>
      </c>
    </row>
    <row r="414" spans="1:8" x14ac:dyDescent="0.3">
      <c r="A414" s="27">
        <v>411</v>
      </c>
      <c r="B414" s="31" t="s">
        <v>458</v>
      </c>
      <c r="C414" s="28">
        <v>43270.045138888891</v>
      </c>
      <c r="D414" s="28">
        <v>43270.081944444442</v>
      </c>
      <c r="E414" s="29" t="str">
        <f t="shared" si="25"/>
        <v>ТП-331, ВЛ-0,4 кВ, ф-4</v>
      </c>
      <c r="F414" s="31" t="s">
        <v>1234</v>
      </c>
      <c r="G414" s="31" t="s">
        <v>1235</v>
      </c>
      <c r="H414" s="17">
        <v>11</v>
      </c>
    </row>
    <row r="415" spans="1:8" x14ac:dyDescent="0.3">
      <c r="A415" s="27">
        <v>412</v>
      </c>
      <c r="B415" s="31" t="s">
        <v>459</v>
      </c>
      <c r="C415" s="28">
        <v>43270.136111111111</v>
      </c>
      <c r="D415" s="28">
        <v>43270.175694444442</v>
      </c>
      <c r="E415" s="29" t="str">
        <f t="shared" si="25"/>
        <v>ТП-390, ВЛ-0,4 кВ, ф-4</v>
      </c>
      <c r="F415" s="31" t="s">
        <v>1240</v>
      </c>
      <c r="G415" s="31" t="s">
        <v>1236</v>
      </c>
      <c r="H415" s="17">
        <v>18</v>
      </c>
    </row>
    <row r="416" spans="1:8" x14ac:dyDescent="0.3">
      <c r="A416" s="27">
        <v>413</v>
      </c>
      <c r="B416" s="26" t="s">
        <v>462</v>
      </c>
      <c r="C416" s="28">
        <v>43270.151388888888</v>
      </c>
      <c r="D416" s="28">
        <v>43270.1875</v>
      </c>
      <c r="E416" s="30" t="s">
        <v>463</v>
      </c>
      <c r="F416" s="26" t="s">
        <v>1247</v>
      </c>
      <c r="G416" s="26" t="s">
        <v>1238</v>
      </c>
      <c r="H416" s="17">
        <v>212</v>
      </c>
    </row>
    <row r="417" spans="1:8" ht="30" x14ac:dyDescent="0.3">
      <c r="A417" s="27">
        <v>414</v>
      </c>
      <c r="B417" s="31" t="s">
        <v>465</v>
      </c>
      <c r="C417" s="28">
        <v>43270.359722222223</v>
      </c>
      <c r="D417" s="28">
        <v>43270.40902777778</v>
      </c>
      <c r="E417" s="29" t="str">
        <f t="shared" ref="E417:E427" si="26">B417</f>
        <v>ТП-205, ввод ВЛ-0,4 кВ, ф-6</v>
      </c>
      <c r="F417" s="31" t="s">
        <v>1258</v>
      </c>
      <c r="G417" s="31" t="s">
        <v>1236</v>
      </c>
      <c r="H417" s="17">
        <v>15</v>
      </c>
    </row>
    <row r="418" spans="1:8" ht="30" x14ac:dyDescent="0.3">
      <c r="A418" s="27">
        <v>415</v>
      </c>
      <c r="B418" s="31" t="s">
        <v>138</v>
      </c>
      <c r="C418" s="28">
        <v>43270.37777777778</v>
      </c>
      <c r="D418" s="28">
        <v>43270.708333333336</v>
      </c>
      <c r="E418" s="29" t="str">
        <f t="shared" si="26"/>
        <v>ТП-390, ввод ВЛ-0,4 кВ, ф-3</v>
      </c>
      <c r="F418" s="31" t="s">
        <v>1258</v>
      </c>
      <c r="G418" s="31" t="s">
        <v>1236</v>
      </c>
      <c r="H418" s="17">
        <v>9</v>
      </c>
    </row>
    <row r="419" spans="1:8" x14ac:dyDescent="0.3">
      <c r="A419" s="27">
        <v>416</v>
      </c>
      <c r="B419" s="31" t="s">
        <v>453</v>
      </c>
      <c r="C419" s="28">
        <v>43270.445138888892</v>
      </c>
      <c r="D419" s="28">
        <v>43270.620833333334</v>
      </c>
      <c r="E419" s="29" t="str">
        <f t="shared" si="26"/>
        <v>ТП-111, ВЛ-0,4 кВ, ф-3</v>
      </c>
      <c r="F419" s="31" t="s">
        <v>1240</v>
      </c>
      <c r="G419" s="31" t="s">
        <v>1236</v>
      </c>
      <c r="H419" s="17">
        <v>50</v>
      </c>
    </row>
    <row r="420" spans="1:8" x14ac:dyDescent="0.3">
      <c r="A420" s="27">
        <v>417</v>
      </c>
      <c r="B420" s="31" t="s">
        <v>466</v>
      </c>
      <c r="C420" s="28">
        <v>43270.56527777778</v>
      </c>
      <c r="D420" s="28">
        <v>43270.645138888889</v>
      </c>
      <c r="E420" s="29" t="str">
        <f t="shared" si="26"/>
        <v>ТП-1654, КЛ-0,4 кВ, ф-3</v>
      </c>
      <c r="F420" s="31" t="s">
        <v>1241</v>
      </c>
      <c r="G420" s="31" t="s">
        <v>1242</v>
      </c>
      <c r="H420" s="17">
        <v>147</v>
      </c>
    </row>
    <row r="421" spans="1:8" x14ac:dyDescent="0.3">
      <c r="A421" s="27">
        <v>418</v>
      </c>
      <c r="B421" s="31" t="s">
        <v>467</v>
      </c>
      <c r="C421" s="28">
        <v>43270.581250000003</v>
      </c>
      <c r="D421" s="28">
        <v>43270.743055555555</v>
      </c>
      <c r="E421" s="29" t="str">
        <f t="shared" si="26"/>
        <v>ТП-171,  КЛ-0,4 кВ, ф-11</v>
      </c>
      <c r="F421" s="31" t="s">
        <v>1234</v>
      </c>
      <c r="G421" s="31" t="s">
        <v>1235</v>
      </c>
      <c r="H421" s="17">
        <v>57</v>
      </c>
    </row>
    <row r="422" spans="1:8" x14ac:dyDescent="0.3">
      <c r="A422" s="27">
        <v>419</v>
      </c>
      <c r="B422" s="31" t="s">
        <v>468</v>
      </c>
      <c r="C422" s="28">
        <v>43270.605555555558</v>
      </c>
      <c r="D422" s="28">
        <v>43270.772916666669</v>
      </c>
      <c r="E422" s="29" t="str">
        <f t="shared" si="26"/>
        <v>ТП-210, ВЛ-0,4 кВ, ф-1</v>
      </c>
      <c r="F422" s="31" t="s">
        <v>1234</v>
      </c>
      <c r="G422" s="31" t="s">
        <v>1235</v>
      </c>
      <c r="H422" s="17">
        <v>156</v>
      </c>
    </row>
    <row r="423" spans="1:8" ht="30" x14ac:dyDescent="0.3">
      <c r="A423" s="27">
        <v>420</v>
      </c>
      <c r="B423" s="31" t="s">
        <v>469</v>
      </c>
      <c r="C423" s="28">
        <v>43270.630555555559</v>
      </c>
      <c r="D423" s="28">
        <v>43270.743055555555</v>
      </c>
      <c r="E423" s="29" t="str">
        <f t="shared" si="26"/>
        <v>ТП-937, ввод ВЛ-0,4 кВ, ф-3</v>
      </c>
      <c r="F423" s="31" t="s">
        <v>1258</v>
      </c>
      <c r="G423" s="31" t="s">
        <v>1236</v>
      </c>
      <c r="H423" s="17">
        <v>5</v>
      </c>
    </row>
    <row r="424" spans="1:8" x14ac:dyDescent="0.3">
      <c r="A424" s="27">
        <v>421</v>
      </c>
      <c r="B424" s="31" t="s">
        <v>470</v>
      </c>
      <c r="C424" s="28">
        <v>43270.714583333334</v>
      </c>
      <c r="D424" s="28">
        <v>43270.947916666664</v>
      </c>
      <c r="E424" s="29" t="str">
        <f t="shared" si="26"/>
        <v>ТП-413,  КЛ-0,4 кВ, ф-2</v>
      </c>
      <c r="F424" s="31" t="s">
        <v>1234</v>
      </c>
      <c r="G424" s="31" t="s">
        <v>1235</v>
      </c>
      <c r="H424" s="17">
        <v>349</v>
      </c>
    </row>
    <row r="425" spans="1:8" x14ac:dyDescent="0.3">
      <c r="A425" s="27">
        <v>422</v>
      </c>
      <c r="B425" s="26" t="s">
        <v>851</v>
      </c>
      <c r="C425" s="28">
        <v>43270.725694444445</v>
      </c>
      <c r="D425" s="28">
        <v>43270.905555555553</v>
      </c>
      <c r="E425" s="29" t="str">
        <f t="shared" si="26"/>
        <v>ТП-1756СШ2</v>
      </c>
      <c r="F425" s="26" t="s">
        <v>1243</v>
      </c>
      <c r="G425" s="26" t="s">
        <v>1244</v>
      </c>
      <c r="H425" s="17">
        <v>173</v>
      </c>
    </row>
    <row r="426" spans="1:8" x14ac:dyDescent="0.3">
      <c r="A426" s="27">
        <v>423</v>
      </c>
      <c r="B426" s="31" t="s">
        <v>471</v>
      </c>
      <c r="C426" s="28">
        <v>43270.752083333333</v>
      </c>
      <c r="D426" s="28">
        <v>43270.915972222225</v>
      </c>
      <c r="E426" s="29" t="str">
        <f t="shared" si="26"/>
        <v>ТП-243, ВЛ-0,4 кВ, ф-2</v>
      </c>
      <c r="F426" s="31" t="s">
        <v>1234</v>
      </c>
      <c r="G426" s="31" t="s">
        <v>1235</v>
      </c>
      <c r="H426" s="17">
        <v>317</v>
      </c>
    </row>
    <row r="427" spans="1:8" x14ac:dyDescent="0.3">
      <c r="A427" s="27">
        <v>424</v>
      </c>
      <c r="B427" s="31" t="s">
        <v>472</v>
      </c>
      <c r="C427" s="28">
        <v>43270.763194444444</v>
      </c>
      <c r="D427" s="28">
        <v>43270.98541666667</v>
      </c>
      <c r="E427" s="29" t="str">
        <f t="shared" si="26"/>
        <v>ТП-1109,  КЛ-0,4 кВ, ф-4</v>
      </c>
      <c r="F427" s="31" t="s">
        <v>1241</v>
      </c>
      <c r="G427" s="31" t="s">
        <v>1242</v>
      </c>
      <c r="H427" s="17">
        <v>188</v>
      </c>
    </row>
    <row r="428" spans="1:8" ht="30" x14ac:dyDescent="0.3">
      <c r="A428" s="27">
        <v>425</v>
      </c>
      <c r="B428" s="26" t="s">
        <v>718</v>
      </c>
      <c r="C428" s="28">
        <v>43270.786111111112</v>
      </c>
      <c r="D428" s="28">
        <v>43270.928472222222</v>
      </c>
      <c r="E428" s="30" t="s">
        <v>475</v>
      </c>
      <c r="F428" s="26" t="s">
        <v>1249</v>
      </c>
      <c r="G428" s="26" t="s">
        <v>1236</v>
      </c>
      <c r="H428" s="17">
        <v>1469</v>
      </c>
    </row>
    <row r="429" spans="1:8" x14ac:dyDescent="0.3">
      <c r="A429" s="27">
        <v>426</v>
      </c>
      <c r="B429" s="31" t="s">
        <v>474</v>
      </c>
      <c r="C429" s="28">
        <v>43270.8</v>
      </c>
      <c r="D429" s="28">
        <v>43270.878472222219</v>
      </c>
      <c r="E429" s="29" t="str">
        <f>B429</f>
        <v>ТП-126, ВЛ-0,4 кВ, ф-8</v>
      </c>
      <c r="F429" s="31" t="s">
        <v>1234</v>
      </c>
      <c r="G429" s="31" t="s">
        <v>1235</v>
      </c>
      <c r="H429" s="17">
        <v>155</v>
      </c>
    </row>
    <row r="430" spans="1:8" x14ac:dyDescent="0.3">
      <c r="A430" s="27">
        <v>427</v>
      </c>
      <c r="B430" s="31" t="s">
        <v>473</v>
      </c>
      <c r="C430" s="28">
        <v>43270.8</v>
      </c>
      <c r="D430" s="28">
        <v>43270.878472222219</v>
      </c>
      <c r="E430" s="29" t="str">
        <f>B430</f>
        <v>ТП-602, ВЛ-0,4 кВ, ф-3</v>
      </c>
      <c r="F430" s="31" t="s">
        <v>1234</v>
      </c>
      <c r="G430" s="31" t="s">
        <v>1235</v>
      </c>
      <c r="H430" s="17">
        <v>155</v>
      </c>
    </row>
    <row r="431" spans="1:8" ht="30" x14ac:dyDescent="0.3">
      <c r="A431" s="27">
        <v>428</v>
      </c>
      <c r="B431" s="31" t="s">
        <v>721</v>
      </c>
      <c r="C431" s="28">
        <v>43271.438888888886</v>
      </c>
      <c r="D431" s="28">
        <v>43271.604861111111</v>
      </c>
      <c r="E431" s="29" t="str">
        <f>B431</f>
        <v>ТП-489, ввод ВЛ-0,4 кВ, ф-4</v>
      </c>
      <c r="F431" s="31" t="s">
        <v>1258</v>
      </c>
      <c r="G431" s="31" t="s">
        <v>1236</v>
      </c>
      <c r="H431" s="17">
        <v>5</v>
      </c>
    </row>
    <row r="432" spans="1:8" x14ac:dyDescent="0.3">
      <c r="A432" s="27">
        <v>429</v>
      </c>
      <c r="B432" s="31" t="s">
        <v>476</v>
      </c>
      <c r="C432" s="28">
        <v>43271.491666666669</v>
      </c>
      <c r="D432" s="28">
        <v>43271.543055555558</v>
      </c>
      <c r="E432" s="29" t="str">
        <f>B432</f>
        <v>ТП-43,  КЛ-0,4 кВ, ф-2</v>
      </c>
      <c r="F432" s="31" t="s">
        <v>1241</v>
      </c>
      <c r="G432" s="31" t="s">
        <v>1242</v>
      </c>
      <c r="H432" s="17">
        <v>41</v>
      </c>
    </row>
    <row r="433" spans="1:8" x14ac:dyDescent="0.3">
      <c r="A433" s="27">
        <v>430</v>
      </c>
      <c r="B433" s="26" t="s">
        <v>485</v>
      </c>
      <c r="C433" s="28">
        <v>43271.806250000001</v>
      </c>
      <c r="D433" s="28">
        <v>43271.851388888892</v>
      </c>
      <c r="E433" s="29" t="s">
        <v>484</v>
      </c>
      <c r="F433" s="26" t="s">
        <v>1248</v>
      </c>
      <c r="G433" s="26" t="s">
        <v>1238</v>
      </c>
      <c r="H433" s="17">
        <v>90</v>
      </c>
    </row>
    <row r="434" spans="1:8" x14ac:dyDescent="0.3">
      <c r="A434" s="27">
        <v>431</v>
      </c>
      <c r="B434" s="31" t="s">
        <v>852</v>
      </c>
      <c r="C434" s="28">
        <v>43272.350694444445</v>
      </c>
      <c r="D434" s="28">
        <v>43272.456250000003</v>
      </c>
      <c r="E434" s="29" t="str">
        <f>B434</f>
        <v>ТП-1643</v>
      </c>
      <c r="F434" s="31" t="s">
        <v>1234</v>
      </c>
      <c r="G434" s="31" t="s">
        <v>1235</v>
      </c>
      <c r="H434" s="17">
        <v>149</v>
      </c>
    </row>
    <row r="435" spans="1:8" x14ac:dyDescent="0.3">
      <c r="A435" s="27">
        <v>432</v>
      </c>
      <c r="B435" s="26" t="s">
        <v>719</v>
      </c>
      <c r="C435" s="28">
        <v>43272.650694444441</v>
      </c>
      <c r="D435" s="28">
        <v>43272.665277777778</v>
      </c>
      <c r="E435" s="29" t="s">
        <v>486</v>
      </c>
      <c r="F435" s="26" t="s">
        <v>1254</v>
      </c>
      <c r="G435" s="26" t="s">
        <v>1238</v>
      </c>
      <c r="H435" s="17">
        <v>4</v>
      </c>
    </row>
    <row r="436" spans="1:8" ht="30" x14ac:dyDescent="0.3">
      <c r="A436" s="27">
        <v>433</v>
      </c>
      <c r="B436" s="26" t="s">
        <v>487</v>
      </c>
      <c r="C436" s="28">
        <v>43273.574305555558</v>
      </c>
      <c r="D436" s="28">
        <v>43273.67083333333</v>
      </c>
      <c r="E436" s="30" t="s">
        <v>488</v>
      </c>
      <c r="F436" s="26" t="s">
        <v>1251</v>
      </c>
      <c r="G436" s="26" t="s">
        <v>1252</v>
      </c>
      <c r="H436" s="17">
        <v>2616</v>
      </c>
    </row>
    <row r="437" spans="1:8" ht="31.5" customHeight="1" x14ac:dyDescent="0.3">
      <c r="A437" s="27">
        <v>434</v>
      </c>
      <c r="B437" s="26" t="s">
        <v>511</v>
      </c>
      <c r="C437" s="28">
        <v>43274.464583333334</v>
      </c>
      <c r="D437" s="28">
        <v>43274.495833333334</v>
      </c>
      <c r="E437" s="30" t="s">
        <v>489</v>
      </c>
      <c r="F437" s="26" t="s">
        <v>1247</v>
      </c>
      <c r="G437" s="26" t="s">
        <v>1238</v>
      </c>
      <c r="H437" s="17">
        <v>279</v>
      </c>
    </row>
    <row r="438" spans="1:8" x14ac:dyDescent="0.3">
      <c r="A438" s="27">
        <v>435</v>
      </c>
      <c r="B438" s="26" t="s">
        <v>490</v>
      </c>
      <c r="C438" s="28">
        <v>43274.548611111109</v>
      </c>
      <c r="D438" s="28">
        <v>43274.572916666664</v>
      </c>
      <c r="E438" s="30" t="s">
        <v>491</v>
      </c>
      <c r="F438" s="26" t="s">
        <v>1254</v>
      </c>
      <c r="G438" s="26" t="s">
        <v>1238</v>
      </c>
      <c r="H438" s="17">
        <v>518</v>
      </c>
    </row>
    <row r="439" spans="1:8" ht="225" x14ac:dyDescent="0.3">
      <c r="A439" s="27">
        <v>436</v>
      </c>
      <c r="B439" s="26" t="s">
        <v>853</v>
      </c>
      <c r="C439" s="28">
        <v>43274.881944444445</v>
      </c>
      <c r="D439" s="28">
        <v>43274.897916666669</v>
      </c>
      <c r="E439" s="30" t="s">
        <v>492</v>
      </c>
      <c r="F439" s="26" t="s">
        <v>1257</v>
      </c>
      <c r="G439" s="26" t="s">
        <v>1246</v>
      </c>
      <c r="H439" s="17">
        <v>7728</v>
      </c>
    </row>
    <row r="440" spans="1:8" ht="120" x14ac:dyDescent="0.3">
      <c r="A440" s="27">
        <v>437</v>
      </c>
      <c r="B440" s="26" t="s">
        <v>854</v>
      </c>
      <c r="C440" s="28">
        <v>43274.881944444445</v>
      </c>
      <c r="D440" s="28">
        <v>43274.897916666669</v>
      </c>
      <c r="E440" s="30" t="s">
        <v>493</v>
      </c>
      <c r="F440" s="26" t="s">
        <v>1257</v>
      </c>
      <c r="G440" s="26" t="s">
        <v>1246</v>
      </c>
      <c r="H440" s="17">
        <v>4025</v>
      </c>
    </row>
    <row r="441" spans="1:8" ht="105" x14ac:dyDescent="0.3">
      <c r="A441" s="27">
        <v>438</v>
      </c>
      <c r="B441" s="26" t="s">
        <v>855</v>
      </c>
      <c r="C441" s="28">
        <v>43274.881944444445</v>
      </c>
      <c r="D441" s="28">
        <v>43275.078472222223</v>
      </c>
      <c r="E441" s="30" t="s">
        <v>494</v>
      </c>
      <c r="F441" s="26" t="s">
        <v>1257</v>
      </c>
      <c r="G441" s="26" t="s">
        <v>1246</v>
      </c>
      <c r="H441" s="17">
        <v>14621</v>
      </c>
    </row>
    <row r="442" spans="1:8" ht="75" x14ac:dyDescent="0.3">
      <c r="A442" s="27">
        <v>439</v>
      </c>
      <c r="B442" s="26" t="s">
        <v>856</v>
      </c>
      <c r="C442" s="28">
        <v>43274.881944444445</v>
      </c>
      <c r="D442" s="28">
        <v>43275.078472222223</v>
      </c>
      <c r="E442" s="30" t="s">
        <v>496</v>
      </c>
      <c r="F442" s="26" t="s">
        <v>1257</v>
      </c>
      <c r="G442" s="26" t="s">
        <v>1246</v>
      </c>
      <c r="H442" s="17">
        <v>13442</v>
      </c>
    </row>
    <row r="443" spans="1:8" ht="195" x14ac:dyDescent="0.3">
      <c r="A443" s="27">
        <v>440</v>
      </c>
      <c r="B443" s="26" t="s">
        <v>857</v>
      </c>
      <c r="C443" s="28">
        <v>43274.881944444445</v>
      </c>
      <c r="D443" s="28">
        <v>43275.122916666667</v>
      </c>
      <c r="E443" s="30" t="s">
        <v>495</v>
      </c>
      <c r="F443" s="26" t="s">
        <v>1257</v>
      </c>
      <c r="G443" s="26" t="s">
        <v>1246</v>
      </c>
      <c r="H443" s="17">
        <v>60725</v>
      </c>
    </row>
    <row r="444" spans="1:8" ht="120" x14ac:dyDescent="0.3">
      <c r="A444" s="27">
        <v>441</v>
      </c>
      <c r="B444" s="26" t="s">
        <v>497</v>
      </c>
      <c r="C444" s="28">
        <v>43274.881944444445</v>
      </c>
      <c r="D444" s="28">
        <v>43275.122916666667</v>
      </c>
      <c r="E444" s="30" t="s">
        <v>498</v>
      </c>
      <c r="F444" s="26" t="s">
        <v>1257</v>
      </c>
      <c r="G444" s="26" t="s">
        <v>1246</v>
      </c>
      <c r="H444" s="17">
        <v>54544</v>
      </c>
    </row>
    <row r="445" spans="1:8" ht="45" x14ac:dyDescent="0.3">
      <c r="A445" s="27">
        <v>442</v>
      </c>
      <c r="B445" s="26" t="s">
        <v>501</v>
      </c>
      <c r="C445" s="28">
        <v>43274.881944444445</v>
      </c>
      <c r="D445" s="28">
        <v>43275.241666666669</v>
      </c>
      <c r="E445" s="30" t="s">
        <v>502</v>
      </c>
      <c r="F445" s="26" t="s">
        <v>1249</v>
      </c>
      <c r="G445" s="26" t="s">
        <v>1236</v>
      </c>
      <c r="H445" s="17">
        <v>4267</v>
      </c>
    </row>
    <row r="446" spans="1:8" ht="45" x14ac:dyDescent="0.3">
      <c r="A446" s="27">
        <v>443</v>
      </c>
      <c r="B446" s="26" t="s">
        <v>513</v>
      </c>
      <c r="C446" s="28">
        <v>43274.881944444445</v>
      </c>
      <c r="D446" s="28">
        <v>43275.743055555555</v>
      </c>
      <c r="E446" s="30" t="s">
        <v>514</v>
      </c>
      <c r="F446" s="26" t="s">
        <v>1249</v>
      </c>
      <c r="G446" s="26" t="s">
        <v>1236</v>
      </c>
      <c r="H446" s="17">
        <v>14933</v>
      </c>
    </row>
    <row r="447" spans="1:8" x14ac:dyDescent="0.3">
      <c r="A447" s="27">
        <v>444</v>
      </c>
      <c r="B447" s="26" t="s">
        <v>487</v>
      </c>
      <c r="C447" s="28">
        <v>43274.881944444445</v>
      </c>
      <c r="D447" s="28">
        <v>43278.895138888889</v>
      </c>
      <c r="E447" s="30" t="s">
        <v>515</v>
      </c>
      <c r="F447" s="26" t="s">
        <v>1249</v>
      </c>
      <c r="G447" s="26" t="s">
        <v>1236</v>
      </c>
      <c r="H447" s="17">
        <v>4907</v>
      </c>
    </row>
    <row r="448" spans="1:8" ht="63.75" customHeight="1" x14ac:dyDescent="0.3">
      <c r="A448" s="27">
        <v>445</v>
      </c>
      <c r="B448" s="26" t="s">
        <v>710</v>
      </c>
      <c r="C448" s="28">
        <v>43274.885416666664</v>
      </c>
      <c r="D448" s="28">
        <v>43276.288888888892</v>
      </c>
      <c r="E448" s="30" t="s">
        <v>711</v>
      </c>
      <c r="F448" s="26" t="s">
        <v>1249</v>
      </c>
      <c r="G448" s="26" t="s">
        <v>1236</v>
      </c>
      <c r="H448" s="17">
        <v>20593</v>
      </c>
    </row>
    <row r="449" spans="1:8" ht="30" x14ac:dyDescent="0.3">
      <c r="A449" s="27">
        <v>446</v>
      </c>
      <c r="B449" s="26" t="s">
        <v>503</v>
      </c>
      <c r="C449" s="28">
        <v>43274.888888888891</v>
      </c>
      <c r="D449" s="28">
        <v>43275.104166666664</v>
      </c>
      <c r="E449" s="29" t="s">
        <v>504</v>
      </c>
      <c r="F449" s="26" t="s">
        <v>1249</v>
      </c>
      <c r="G449" s="26" t="s">
        <v>1236</v>
      </c>
      <c r="H449" s="17">
        <v>5106</v>
      </c>
    </row>
    <row r="450" spans="1:8" x14ac:dyDescent="0.3">
      <c r="A450" s="27">
        <v>447</v>
      </c>
      <c r="B450" s="31" t="s">
        <v>559</v>
      </c>
      <c r="C450" s="28">
        <v>43274.923611111109</v>
      </c>
      <c r="D450" s="28">
        <v>43277.422222222223</v>
      </c>
      <c r="E450" s="29" t="str">
        <f t="shared" ref="E450:E462" si="27">B450</f>
        <v>ТП-513,ВЛ-0,4 кВ, ф-4</v>
      </c>
      <c r="F450" s="31" t="s">
        <v>1240</v>
      </c>
      <c r="G450" s="31" t="s">
        <v>1236</v>
      </c>
      <c r="H450" s="17">
        <v>1921</v>
      </c>
    </row>
    <row r="451" spans="1:8" x14ac:dyDescent="0.3">
      <c r="A451" s="27">
        <v>448</v>
      </c>
      <c r="B451" s="31" t="s">
        <v>517</v>
      </c>
      <c r="C451" s="28">
        <v>43274.924305555556</v>
      </c>
      <c r="D451" s="28">
        <v>43277.227777777778</v>
      </c>
      <c r="E451" s="29" t="str">
        <f t="shared" si="27"/>
        <v>ТП-1111,ВЛ-0,4 кВ, ф-4</v>
      </c>
      <c r="F451" s="31" t="s">
        <v>1240</v>
      </c>
      <c r="G451" s="31" t="s">
        <v>1236</v>
      </c>
      <c r="H451" s="17">
        <v>2114</v>
      </c>
    </row>
    <row r="452" spans="1:8" x14ac:dyDescent="0.3">
      <c r="A452" s="27">
        <v>449</v>
      </c>
      <c r="B452" s="31" t="s">
        <v>518</v>
      </c>
      <c r="C452" s="28">
        <v>43274.938888888886</v>
      </c>
      <c r="D452" s="28">
        <v>43275.729166666664</v>
      </c>
      <c r="E452" s="29" t="str">
        <f t="shared" si="27"/>
        <v>ТП-11,ВЛ-0,4 кВ, ф-2</v>
      </c>
      <c r="F452" s="31" t="s">
        <v>1240</v>
      </c>
      <c r="G452" s="31" t="s">
        <v>1236</v>
      </c>
      <c r="H452" s="17">
        <v>602</v>
      </c>
    </row>
    <row r="453" spans="1:8" x14ac:dyDescent="0.3">
      <c r="A453" s="27">
        <v>450</v>
      </c>
      <c r="B453" s="31" t="s">
        <v>519</v>
      </c>
      <c r="C453" s="28">
        <v>43274.938888888886</v>
      </c>
      <c r="D453" s="28">
        <v>43278.618055555555</v>
      </c>
      <c r="E453" s="29" t="str">
        <f t="shared" si="27"/>
        <v>ТП-1090,ВЛ-0,4 кВ, ф-1</v>
      </c>
      <c r="F453" s="31" t="s">
        <v>1240</v>
      </c>
      <c r="G453" s="31" t="s">
        <v>1236</v>
      </c>
      <c r="H453" s="17">
        <v>519</v>
      </c>
    </row>
    <row r="454" spans="1:8" x14ac:dyDescent="0.3">
      <c r="A454" s="27">
        <v>451</v>
      </c>
      <c r="B454" s="31" t="s">
        <v>520</v>
      </c>
      <c r="C454" s="28">
        <v>43274.94027777778</v>
      </c>
      <c r="D454" s="28">
        <v>43277.902083333334</v>
      </c>
      <c r="E454" s="29" t="str">
        <f t="shared" si="27"/>
        <v>ТП-578,ВЛ-0,4 кВ, ф-4</v>
      </c>
      <c r="F454" s="31" t="s">
        <v>1240</v>
      </c>
      <c r="G454" s="31" t="s">
        <v>1236</v>
      </c>
      <c r="H454" s="17">
        <v>2049</v>
      </c>
    </row>
    <row r="455" spans="1:8" ht="30" x14ac:dyDescent="0.3">
      <c r="A455" s="27">
        <v>452</v>
      </c>
      <c r="B455" s="31" t="s">
        <v>611</v>
      </c>
      <c r="C455" s="28">
        <v>43274.94027777778</v>
      </c>
      <c r="D455" s="28">
        <v>43275.002083333333</v>
      </c>
      <c r="E455" s="29" t="str">
        <f t="shared" si="27"/>
        <v>ТП-35, ввод ВЛ-0,4 кВ, ф-1</v>
      </c>
      <c r="F455" s="31" t="s">
        <v>1258</v>
      </c>
      <c r="G455" s="31" t="s">
        <v>1236</v>
      </c>
      <c r="H455" s="17">
        <v>27</v>
      </c>
    </row>
    <row r="456" spans="1:8" ht="30" x14ac:dyDescent="0.3">
      <c r="A456" s="27">
        <v>453</v>
      </c>
      <c r="B456" s="31" t="s">
        <v>612</v>
      </c>
      <c r="C456" s="28">
        <v>43274.94027777778</v>
      </c>
      <c r="D456" s="28">
        <v>43275.01458333333</v>
      </c>
      <c r="E456" s="29" t="str">
        <f t="shared" si="27"/>
        <v>ТП-252, ввод ВЛ-0,4 кВ, ф-8</v>
      </c>
      <c r="F456" s="31" t="s">
        <v>1258</v>
      </c>
      <c r="G456" s="31" t="s">
        <v>1236</v>
      </c>
      <c r="H456" s="17">
        <v>22</v>
      </c>
    </row>
    <row r="457" spans="1:8" ht="30" x14ac:dyDescent="0.3">
      <c r="A457" s="27">
        <v>454</v>
      </c>
      <c r="B457" s="31" t="s">
        <v>613</v>
      </c>
      <c r="C457" s="28">
        <v>43274.940972222219</v>
      </c>
      <c r="D457" s="28">
        <v>43275.965277777781</v>
      </c>
      <c r="E457" s="29" t="str">
        <f t="shared" si="27"/>
        <v>ТП-10, ввод ВЛ-0,4 кВ, ф-10</v>
      </c>
      <c r="F457" s="31" t="s">
        <v>1258</v>
      </c>
      <c r="G457" s="31" t="s">
        <v>1236</v>
      </c>
      <c r="H457" s="17">
        <v>21</v>
      </c>
    </row>
    <row r="458" spans="1:8" x14ac:dyDescent="0.3">
      <c r="A458" s="27">
        <v>455</v>
      </c>
      <c r="B458" s="31" t="s">
        <v>521</v>
      </c>
      <c r="C458" s="28">
        <v>43274.941666666666</v>
      </c>
      <c r="D458" s="28">
        <v>43275.015277777777</v>
      </c>
      <c r="E458" s="29" t="str">
        <f t="shared" si="27"/>
        <v>ТП-956,ВЛ-0,4 кВ, ф-16</v>
      </c>
      <c r="F458" s="31" t="s">
        <v>1240</v>
      </c>
      <c r="G458" s="31" t="s">
        <v>1236</v>
      </c>
      <c r="H458" s="17">
        <v>87</v>
      </c>
    </row>
    <row r="459" spans="1:8" ht="30" x14ac:dyDescent="0.3">
      <c r="A459" s="27">
        <v>456</v>
      </c>
      <c r="B459" s="31" t="s">
        <v>614</v>
      </c>
      <c r="C459" s="28">
        <v>43274.941666666666</v>
      </c>
      <c r="D459" s="28">
        <v>43275.001388888886</v>
      </c>
      <c r="E459" s="29" t="str">
        <f t="shared" si="27"/>
        <v>ТП-13, ввод ВЛ-0,4 кВ, ф-2</v>
      </c>
      <c r="F459" s="31" t="s">
        <v>1258</v>
      </c>
      <c r="G459" s="31" t="s">
        <v>1236</v>
      </c>
      <c r="H459" s="17">
        <v>6</v>
      </c>
    </row>
    <row r="460" spans="1:8" x14ac:dyDescent="0.3">
      <c r="A460" s="27">
        <v>457</v>
      </c>
      <c r="B460" s="31" t="s">
        <v>616</v>
      </c>
      <c r="C460" s="28">
        <v>43274.942361111112</v>
      </c>
      <c r="D460" s="28">
        <v>43278.708333333336</v>
      </c>
      <c r="E460" s="29" t="str">
        <f t="shared" si="27"/>
        <v>ТП-1271,ВЛ-0,4 кВ, ф-12, 8</v>
      </c>
      <c r="F460" s="31" t="s">
        <v>1240</v>
      </c>
      <c r="G460" s="31" t="s">
        <v>1236</v>
      </c>
      <c r="H460" s="17">
        <v>2073</v>
      </c>
    </row>
    <row r="461" spans="1:8" x14ac:dyDescent="0.3">
      <c r="A461" s="27">
        <v>458</v>
      </c>
      <c r="B461" s="31" t="s">
        <v>522</v>
      </c>
      <c r="C461" s="28">
        <v>43274.943055555559</v>
      </c>
      <c r="D461" s="28">
        <v>43275.418055555558</v>
      </c>
      <c r="E461" s="29" t="str">
        <f t="shared" si="27"/>
        <v>ТП-51,  КЛ-0,4 кВ, ф-1</v>
      </c>
      <c r="F461" s="31" t="s">
        <v>1240</v>
      </c>
      <c r="G461" s="31" t="s">
        <v>1236</v>
      </c>
      <c r="H461" s="17">
        <v>825</v>
      </c>
    </row>
    <row r="462" spans="1:8" x14ac:dyDescent="0.3">
      <c r="A462" s="27">
        <v>459</v>
      </c>
      <c r="B462" s="31" t="s">
        <v>523</v>
      </c>
      <c r="C462" s="28">
        <v>43274.943055555559</v>
      </c>
      <c r="D462" s="28">
        <v>43274.993055555555</v>
      </c>
      <c r="E462" s="29" t="str">
        <f t="shared" si="27"/>
        <v>ТП-19,ВЛ-0,4 кВ, ф-4</v>
      </c>
      <c r="F462" s="31" t="s">
        <v>1240</v>
      </c>
      <c r="G462" s="31" t="s">
        <v>1236</v>
      </c>
      <c r="H462" s="17">
        <v>11</v>
      </c>
    </row>
    <row r="463" spans="1:8" x14ac:dyDescent="0.3">
      <c r="A463" s="27">
        <v>460</v>
      </c>
      <c r="B463" s="26" t="s">
        <v>506</v>
      </c>
      <c r="C463" s="28">
        <v>43274.979166666664</v>
      </c>
      <c r="D463" s="28">
        <v>43275.493055555555</v>
      </c>
      <c r="E463" s="30" t="s">
        <v>507</v>
      </c>
      <c r="F463" s="26" t="s">
        <v>1249</v>
      </c>
      <c r="G463" s="26" t="s">
        <v>1236</v>
      </c>
      <c r="H463" s="17">
        <v>1617</v>
      </c>
    </row>
    <row r="464" spans="1:8" ht="30" x14ac:dyDescent="0.3">
      <c r="A464" s="27">
        <v>461</v>
      </c>
      <c r="B464" s="26" t="s">
        <v>741</v>
      </c>
      <c r="C464" s="28">
        <v>43274.979166666664</v>
      </c>
      <c r="D464" s="28">
        <v>43275.162499999999</v>
      </c>
      <c r="E464" s="30" t="s">
        <v>508</v>
      </c>
      <c r="F464" s="26" t="s">
        <v>1249</v>
      </c>
      <c r="G464" s="26" t="s">
        <v>1236</v>
      </c>
      <c r="H464" s="17">
        <v>3650</v>
      </c>
    </row>
    <row r="465" spans="1:8" x14ac:dyDescent="0.3">
      <c r="A465" s="27">
        <v>462</v>
      </c>
      <c r="B465" s="31" t="s">
        <v>524</v>
      </c>
      <c r="C465" s="28">
        <v>43274.984722222223</v>
      </c>
      <c r="D465" s="28">
        <v>43275.917361111111</v>
      </c>
      <c r="E465" s="29" t="str">
        <f t="shared" ref="E465:E489" si="28">B465</f>
        <v>ТП-41,ВЛ-0,4 кВ, ф-1</v>
      </c>
      <c r="F465" s="31" t="s">
        <v>1240</v>
      </c>
      <c r="G465" s="31" t="s">
        <v>1236</v>
      </c>
      <c r="H465" s="17">
        <v>369</v>
      </c>
    </row>
    <row r="466" spans="1:8" x14ac:dyDescent="0.3">
      <c r="A466" s="27">
        <v>463</v>
      </c>
      <c r="B466" s="31" t="s">
        <v>525</v>
      </c>
      <c r="C466" s="28">
        <v>43274.984722222223</v>
      </c>
      <c r="D466" s="28">
        <v>43275.792361111111</v>
      </c>
      <c r="E466" s="29" t="str">
        <f t="shared" si="28"/>
        <v>ТП-489,ВЛ-0,4 кВ, ф-2</v>
      </c>
      <c r="F466" s="31" t="s">
        <v>1240</v>
      </c>
      <c r="G466" s="31" t="s">
        <v>1236</v>
      </c>
      <c r="H466" s="17">
        <v>285</v>
      </c>
    </row>
    <row r="467" spans="1:8" x14ac:dyDescent="0.3">
      <c r="A467" s="27">
        <v>464</v>
      </c>
      <c r="B467" s="31" t="s">
        <v>526</v>
      </c>
      <c r="C467" s="28">
        <v>43274.984722222223</v>
      </c>
      <c r="D467" s="28">
        <v>43275.284722222219</v>
      </c>
      <c r="E467" s="29" t="str">
        <f t="shared" si="28"/>
        <v>ТП-246,ВЛ-0,4 кВ, ф-2</v>
      </c>
      <c r="F467" s="31" t="s">
        <v>1240</v>
      </c>
      <c r="G467" s="31" t="s">
        <v>1236</v>
      </c>
      <c r="H467" s="17">
        <v>47</v>
      </c>
    </row>
    <row r="468" spans="1:8" x14ac:dyDescent="0.3">
      <c r="A468" s="27">
        <v>465</v>
      </c>
      <c r="B468" s="31" t="s">
        <v>527</v>
      </c>
      <c r="C468" s="28">
        <v>43274.986111111109</v>
      </c>
      <c r="D468" s="28">
        <v>43275.620833333334</v>
      </c>
      <c r="E468" s="29" t="str">
        <f t="shared" si="28"/>
        <v>ТП-441,ВЛ-0,4 кВ, ф-1</v>
      </c>
      <c r="F468" s="31" t="s">
        <v>1240</v>
      </c>
      <c r="G468" s="31" t="s">
        <v>1236</v>
      </c>
      <c r="H468" s="17">
        <v>81</v>
      </c>
    </row>
    <row r="469" spans="1:8" ht="30" x14ac:dyDescent="0.3">
      <c r="A469" s="27">
        <v>466</v>
      </c>
      <c r="B469" s="31" t="s">
        <v>618</v>
      </c>
      <c r="C469" s="28">
        <v>43274.986805555556</v>
      </c>
      <c r="D469" s="28">
        <v>43276.670138888891</v>
      </c>
      <c r="E469" s="29" t="str">
        <f t="shared" si="28"/>
        <v>ТП-1092, ввод ВЛ-0,4 кВ, ф-12</v>
      </c>
      <c r="F469" s="31" t="s">
        <v>1258</v>
      </c>
      <c r="G469" s="31" t="s">
        <v>1236</v>
      </c>
      <c r="H469" s="17">
        <v>23</v>
      </c>
    </row>
    <row r="470" spans="1:8" x14ac:dyDescent="0.3">
      <c r="A470" s="27">
        <v>467</v>
      </c>
      <c r="B470" s="31" t="s">
        <v>528</v>
      </c>
      <c r="C470" s="28">
        <v>43274.986805555556</v>
      </c>
      <c r="D470" s="28">
        <v>43276.833333333336</v>
      </c>
      <c r="E470" s="29" t="str">
        <f t="shared" si="28"/>
        <v>ТП-41,ВЛ-0,4 кВ, ф-4</v>
      </c>
      <c r="F470" s="31" t="s">
        <v>1240</v>
      </c>
      <c r="G470" s="31" t="s">
        <v>1236</v>
      </c>
      <c r="H470" s="17">
        <v>1329</v>
      </c>
    </row>
    <row r="471" spans="1:8" x14ac:dyDescent="0.3">
      <c r="A471" s="27">
        <v>468</v>
      </c>
      <c r="B471" s="31" t="s">
        <v>529</v>
      </c>
      <c r="C471" s="28">
        <v>43274.987500000003</v>
      </c>
      <c r="D471" s="28">
        <v>43275.879166666666</v>
      </c>
      <c r="E471" s="29" t="str">
        <f t="shared" si="28"/>
        <v>ТП-1608,ВЛ-0,4 кВ, ф-15</v>
      </c>
      <c r="F471" s="31" t="s">
        <v>1240</v>
      </c>
      <c r="G471" s="31" t="s">
        <v>1236</v>
      </c>
      <c r="H471" s="17">
        <v>1032</v>
      </c>
    </row>
    <row r="472" spans="1:8" x14ac:dyDescent="0.3">
      <c r="A472" s="27">
        <v>469</v>
      </c>
      <c r="B472" s="31" t="s">
        <v>530</v>
      </c>
      <c r="C472" s="28">
        <v>43274.987500000003</v>
      </c>
      <c r="D472" s="28">
        <v>43278.234722222223</v>
      </c>
      <c r="E472" s="29" t="str">
        <f t="shared" si="28"/>
        <v>ТП-179,ВЛ-0,4 кВ, ф-1</v>
      </c>
      <c r="F472" s="31" t="s">
        <v>1240</v>
      </c>
      <c r="G472" s="31" t="s">
        <v>1236</v>
      </c>
      <c r="H472" s="17">
        <v>1654</v>
      </c>
    </row>
    <row r="473" spans="1:8" x14ac:dyDescent="0.3">
      <c r="A473" s="27">
        <v>470</v>
      </c>
      <c r="B473" s="31" t="s">
        <v>531</v>
      </c>
      <c r="C473" s="28">
        <v>43274.988194444442</v>
      </c>
      <c r="D473" s="28">
        <v>43275.788888888892</v>
      </c>
      <c r="E473" s="29" t="str">
        <f t="shared" si="28"/>
        <v>ТП-1127,ВЛ-0,4 кВ, ф-1</v>
      </c>
      <c r="F473" s="31" t="s">
        <v>1240</v>
      </c>
      <c r="G473" s="31" t="s">
        <v>1236</v>
      </c>
      <c r="H473" s="17">
        <v>384</v>
      </c>
    </row>
    <row r="474" spans="1:8" x14ac:dyDescent="0.3">
      <c r="A474" s="27">
        <v>471</v>
      </c>
      <c r="B474" s="31" t="s">
        <v>761</v>
      </c>
      <c r="C474" s="28">
        <v>43274.988194444442</v>
      </c>
      <c r="D474" s="28">
        <v>43275.609027777777</v>
      </c>
      <c r="E474" s="29" t="str">
        <f t="shared" si="28"/>
        <v>ТП-933,ВЛ-0,4 кВ, ф-3</v>
      </c>
      <c r="F474" s="31" t="s">
        <v>1240</v>
      </c>
      <c r="G474" s="31" t="s">
        <v>1236</v>
      </c>
      <c r="H474" s="17">
        <v>833</v>
      </c>
    </row>
    <row r="475" spans="1:8" ht="30" x14ac:dyDescent="0.3">
      <c r="A475" s="27">
        <v>472</v>
      </c>
      <c r="B475" s="31" t="s">
        <v>434</v>
      </c>
      <c r="C475" s="28">
        <v>43274.988888888889</v>
      </c>
      <c r="D475" s="28">
        <v>43275.015972222223</v>
      </c>
      <c r="E475" s="29" t="str">
        <f t="shared" si="28"/>
        <v>ТП-362,ввод ВЛ-0,4 кВ, ф-2</v>
      </c>
      <c r="F475" s="31" t="s">
        <v>1258</v>
      </c>
      <c r="G475" s="31" t="s">
        <v>1236</v>
      </c>
      <c r="H475" s="17">
        <v>9</v>
      </c>
    </row>
    <row r="476" spans="1:8" x14ac:dyDescent="0.3">
      <c r="A476" s="27">
        <v>473</v>
      </c>
      <c r="B476" s="31" t="s">
        <v>532</v>
      </c>
      <c r="C476" s="28">
        <v>43274.988888888889</v>
      </c>
      <c r="D476" s="28">
        <v>43278.294444444444</v>
      </c>
      <c r="E476" s="29" t="str">
        <f t="shared" si="28"/>
        <v>ТП-112,ВЛ-0,4 кВ, ф-1</v>
      </c>
      <c r="F476" s="31" t="s">
        <v>1240</v>
      </c>
      <c r="G476" s="31" t="s">
        <v>1236</v>
      </c>
      <c r="H476" s="17">
        <v>1321</v>
      </c>
    </row>
    <row r="477" spans="1:8" x14ac:dyDescent="0.3">
      <c r="A477" s="27">
        <v>474</v>
      </c>
      <c r="B477" s="31" t="s">
        <v>533</v>
      </c>
      <c r="C477" s="28">
        <v>43274.989583333336</v>
      </c>
      <c r="D477" s="28">
        <v>43277.306944444441</v>
      </c>
      <c r="E477" s="29" t="str">
        <f t="shared" si="28"/>
        <v>ТП-1188,ВЛ-0,4 кВ, ф-2</v>
      </c>
      <c r="F477" s="31" t="s">
        <v>1240</v>
      </c>
      <c r="G477" s="31" t="s">
        <v>1236</v>
      </c>
      <c r="H477" s="17">
        <v>1256</v>
      </c>
    </row>
    <row r="478" spans="1:8" x14ac:dyDescent="0.3">
      <c r="A478" s="27">
        <v>475</v>
      </c>
      <c r="B478" s="31" t="s">
        <v>534</v>
      </c>
      <c r="C478" s="28">
        <v>43274.989583333336</v>
      </c>
      <c r="D478" s="28">
        <v>43275.793055555558</v>
      </c>
      <c r="E478" s="29" t="str">
        <f t="shared" si="28"/>
        <v>ТП-179,ВЛ-0,4 кВ, ф-2</v>
      </c>
      <c r="F478" s="31" t="s">
        <v>1240</v>
      </c>
      <c r="G478" s="31" t="s">
        <v>1236</v>
      </c>
      <c r="H478" s="17">
        <v>476</v>
      </c>
    </row>
    <row r="479" spans="1:8" ht="30" x14ac:dyDescent="0.3">
      <c r="A479" s="27">
        <v>476</v>
      </c>
      <c r="B479" s="31" t="s">
        <v>631</v>
      </c>
      <c r="C479" s="28">
        <v>43274.990277777775</v>
      </c>
      <c r="D479" s="28">
        <v>43275.793055555558</v>
      </c>
      <c r="E479" s="29" t="str">
        <f t="shared" si="28"/>
        <v>ТП-233, ввод ВЛ-0,4 кВ, ф-3</v>
      </c>
      <c r="F479" s="31" t="s">
        <v>1258</v>
      </c>
      <c r="G479" s="31" t="s">
        <v>1236</v>
      </c>
      <c r="H479" s="17">
        <v>14</v>
      </c>
    </row>
    <row r="480" spans="1:8" x14ac:dyDescent="0.3">
      <c r="A480" s="27">
        <v>477</v>
      </c>
      <c r="B480" s="31" t="s">
        <v>535</v>
      </c>
      <c r="C480" s="28">
        <v>43274.990277777775</v>
      </c>
      <c r="D480" s="28">
        <v>43275.908333333333</v>
      </c>
      <c r="E480" s="29" t="str">
        <f t="shared" si="28"/>
        <v>ТП-513,ВЛ-0,4 кВ, ф-1</v>
      </c>
      <c r="F480" s="31" t="s">
        <v>1240</v>
      </c>
      <c r="G480" s="31" t="s">
        <v>1236</v>
      </c>
      <c r="H480" s="17">
        <v>337</v>
      </c>
    </row>
    <row r="481" spans="1:8" ht="30" x14ac:dyDescent="0.3">
      <c r="A481" s="27">
        <v>478</v>
      </c>
      <c r="B481" s="31" t="s">
        <v>632</v>
      </c>
      <c r="C481" s="28">
        <v>43274.990972222222</v>
      </c>
      <c r="D481" s="28">
        <v>43275.353472222225</v>
      </c>
      <c r="E481" s="29" t="str">
        <f t="shared" si="28"/>
        <v>ТП-572, ввод ВЛ-0,4 кВ, ф-10</v>
      </c>
      <c r="F481" s="31" t="s">
        <v>1258</v>
      </c>
      <c r="G481" s="31" t="s">
        <v>1236</v>
      </c>
      <c r="H481" s="17">
        <v>24</v>
      </c>
    </row>
    <row r="482" spans="1:8" x14ac:dyDescent="0.3">
      <c r="A482" s="27">
        <v>479</v>
      </c>
      <c r="B482" s="26" t="s">
        <v>536</v>
      </c>
      <c r="C482" s="28">
        <v>43274.990972222222</v>
      </c>
      <c r="D482" s="28">
        <v>43277.111111111109</v>
      </c>
      <c r="E482" s="29" t="str">
        <f t="shared" si="28"/>
        <v>ТП-19,ВЛ-0,4 кВ, ф-5</v>
      </c>
      <c r="F482" s="26" t="s">
        <v>1240</v>
      </c>
      <c r="G482" s="26" t="s">
        <v>1236</v>
      </c>
      <c r="H482" s="17">
        <v>838</v>
      </c>
    </row>
    <row r="483" spans="1:8" x14ac:dyDescent="0.3">
      <c r="A483" s="27">
        <v>480</v>
      </c>
      <c r="B483" s="31" t="s">
        <v>537</v>
      </c>
      <c r="C483" s="28">
        <v>43274.991666666669</v>
      </c>
      <c r="D483" s="28">
        <v>43275.418055555558</v>
      </c>
      <c r="E483" s="29" t="str">
        <f t="shared" si="28"/>
        <v>ТП-513,ВЛ-0,4 кВ, ф-2</v>
      </c>
      <c r="F483" s="31" t="s">
        <v>1240</v>
      </c>
      <c r="G483" s="31" t="s">
        <v>1236</v>
      </c>
      <c r="H483" s="17">
        <v>385</v>
      </c>
    </row>
    <row r="484" spans="1:8" x14ac:dyDescent="0.3">
      <c r="A484" s="27">
        <v>481</v>
      </c>
      <c r="B484" s="26" t="s">
        <v>592</v>
      </c>
      <c r="C484" s="28">
        <v>43274.991666666669</v>
      </c>
      <c r="D484" s="28">
        <v>43276.850694444445</v>
      </c>
      <c r="E484" s="29" t="str">
        <f t="shared" si="28"/>
        <v>ТП-665,ВЛ-0,4 кВ, ф-4</v>
      </c>
      <c r="F484" s="26" t="s">
        <v>1240</v>
      </c>
      <c r="G484" s="26" t="s">
        <v>1236</v>
      </c>
      <c r="H484" s="17">
        <v>1391</v>
      </c>
    </row>
    <row r="485" spans="1:8" x14ac:dyDescent="0.3">
      <c r="A485" s="27">
        <v>482</v>
      </c>
      <c r="B485" s="31" t="s">
        <v>538</v>
      </c>
      <c r="C485" s="28">
        <v>43274.992361111108</v>
      </c>
      <c r="D485" s="28">
        <v>43275.81527777778</v>
      </c>
      <c r="E485" s="29" t="str">
        <f t="shared" si="28"/>
        <v>ТП-354,ВЛ-0,4 кВ, ф-5</v>
      </c>
      <c r="F485" s="31" t="s">
        <v>1240</v>
      </c>
      <c r="G485" s="31" t="s">
        <v>1236</v>
      </c>
      <c r="H485" s="17">
        <v>1255</v>
      </c>
    </row>
    <row r="486" spans="1:8" x14ac:dyDescent="0.3">
      <c r="A486" s="27">
        <v>483</v>
      </c>
      <c r="B486" s="31" t="s">
        <v>635</v>
      </c>
      <c r="C486" s="28">
        <v>43274.992361111108</v>
      </c>
      <c r="D486" s="28">
        <v>43275.805555555555</v>
      </c>
      <c r="E486" s="29" t="str">
        <f t="shared" si="28"/>
        <v>ТП-928,ВЛ-0,4 кВ, ф-5, 20</v>
      </c>
      <c r="F486" s="31" t="s">
        <v>1240</v>
      </c>
      <c r="G486" s="31" t="s">
        <v>1236</v>
      </c>
      <c r="H486" s="17">
        <v>758</v>
      </c>
    </row>
    <row r="487" spans="1:8" x14ac:dyDescent="0.3">
      <c r="A487" s="27">
        <v>484</v>
      </c>
      <c r="B487" s="26" t="s">
        <v>555</v>
      </c>
      <c r="C487" s="28">
        <v>43274.992361111108</v>
      </c>
      <c r="D487" s="28">
        <v>43278.777777777781</v>
      </c>
      <c r="E487" s="29" t="str">
        <f t="shared" si="28"/>
        <v>ТП-354,ВЛ-0,4 кВ, ф-12</v>
      </c>
      <c r="F487" s="26" t="s">
        <v>1240</v>
      </c>
      <c r="G487" s="26" t="s">
        <v>1236</v>
      </c>
      <c r="H487" s="17">
        <v>2376</v>
      </c>
    </row>
    <row r="488" spans="1:8" ht="30" x14ac:dyDescent="0.3">
      <c r="A488" s="27">
        <v>485</v>
      </c>
      <c r="B488" s="31" t="s">
        <v>636</v>
      </c>
      <c r="C488" s="28">
        <v>43274.993750000001</v>
      </c>
      <c r="D488" s="28">
        <v>43275.793055555558</v>
      </c>
      <c r="E488" s="29" t="str">
        <f t="shared" si="28"/>
        <v>ТП-341, ввод ВЛ-0,4 кВ, ф-2</v>
      </c>
      <c r="F488" s="31" t="s">
        <v>1258</v>
      </c>
      <c r="G488" s="31" t="s">
        <v>1236</v>
      </c>
      <c r="H488" s="17">
        <v>12</v>
      </c>
    </row>
    <row r="489" spans="1:8" x14ac:dyDescent="0.3">
      <c r="A489" s="27">
        <v>486</v>
      </c>
      <c r="B489" s="31" t="s">
        <v>638</v>
      </c>
      <c r="C489" s="28">
        <v>43274.993750000001</v>
      </c>
      <c r="D489" s="28">
        <v>43276.817361111112</v>
      </c>
      <c r="E489" s="29" t="str">
        <f t="shared" si="28"/>
        <v>ТП-53,ВЛ-0,4 кВ, ф-1, 2, 3, 5, 6, 7, 8</v>
      </c>
      <c r="F489" s="31" t="s">
        <v>1240</v>
      </c>
      <c r="G489" s="31" t="s">
        <v>1236</v>
      </c>
      <c r="H489" s="17">
        <v>1390</v>
      </c>
    </row>
    <row r="490" spans="1:8" ht="45" x14ac:dyDescent="0.3">
      <c r="A490" s="27">
        <v>487</v>
      </c>
      <c r="B490" s="31" t="s">
        <v>499</v>
      </c>
      <c r="C490" s="28">
        <v>43275.006944444445</v>
      </c>
      <c r="D490" s="28">
        <v>43275.286805555559</v>
      </c>
      <c r="E490" s="30" t="s">
        <v>500</v>
      </c>
      <c r="F490" s="31" t="s">
        <v>1250</v>
      </c>
      <c r="G490" s="31" t="s">
        <v>1236</v>
      </c>
      <c r="H490" s="17">
        <v>3371</v>
      </c>
    </row>
    <row r="491" spans="1:8" x14ac:dyDescent="0.3">
      <c r="A491" s="27">
        <v>488</v>
      </c>
      <c r="B491" s="31" t="s">
        <v>539</v>
      </c>
      <c r="C491" s="28">
        <v>43275.03402777778</v>
      </c>
      <c r="D491" s="28">
        <v>43276.554166666669</v>
      </c>
      <c r="E491" s="29" t="str">
        <f>B491</f>
        <v>ТП-98,ВЛ-0,4 кВ, ф-5</v>
      </c>
      <c r="F491" s="31" t="s">
        <v>1240</v>
      </c>
      <c r="G491" s="31" t="s">
        <v>1236</v>
      </c>
      <c r="H491" s="17">
        <v>1052</v>
      </c>
    </row>
    <row r="492" spans="1:8" ht="30" x14ac:dyDescent="0.3">
      <c r="A492" s="27">
        <v>489</v>
      </c>
      <c r="B492" s="26" t="s">
        <v>869</v>
      </c>
      <c r="C492" s="28">
        <v>43275.203472222223</v>
      </c>
      <c r="D492" s="28">
        <v>43275.590277777781</v>
      </c>
      <c r="E492" s="29" t="s">
        <v>505</v>
      </c>
      <c r="F492" s="26" t="s">
        <v>1251</v>
      </c>
      <c r="G492" s="26" t="s">
        <v>1252</v>
      </c>
      <c r="H492" s="17">
        <v>4641</v>
      </c>
    </row>
    <row r="493" spans="1:8" x14ac:dyDescent="0.3">
      <c r="A493" s="27">
        <v>490</v>
      </c>
      <c r="B493" s="26" t="s">
        <v>541</v>
      </c>
      <c r="C493" s="28">
        <v>43275.209027777775</v>
      </c>
      <c r="D493" s="28">
        <v>43278.819444444445</v>
      </c>
      <c r="E493" s="29" t="str">
        <f t="shared" ref="E493:E524" si="29">B493</f>
        <v>ТП-246,ВЛ-0,4 кВ, ф-3</v>
      </c>
      <c r="F493" s="26" t="s">
        <v>1240</v>
      </c>
      <c r="G493" s="26" t="s">
        <v>1236</v>
      </c>
      <c r="H493" s="17">
        <v>7034</v>
      </c>
    </row>
    <row r="494" spans="1:8" x14ac:dyDescent="0.3">
      <c r="A494" s="27">
        <v>491</v>
      </c>
      <c r="B494" s="31" t="s">
        <v>642</v>
      </c>
      <c r="C494" s="28">
        <v>43275.25277777778</v>
      </c>
      <c r="D494" s="28">
        <v>43277.067361111112</v>
      </c>
      <c r="E494" s="29" t="str">
        <f t="shared" si="29"/>
        <v>ТП-361,ВЛ-0,4 кВ, ф-6, 4, 9</v>
      </c>
      <c r="F494" s="31" t="s">
        <v>1240</v>
      </c>
      <c r="G494" s="31" t="s">
        <v>1236</v>
      </c>
      <c r="H494" s="17">
        <v>768</v>
      </c>
    </row>
    <row r="495" spans="1:8" x14ac:dyDescent="0.3">
      <c r="A495" s="27">
        <v>492</v>
      </c>
      <c r="B495" s="31" t="s">
        <v>643</v>
      </c>
      <c r="C495" s="28">
        <v>43275.300694444442</v>
      </c>
      <c r="D495" s="28">
        <v>43277.194444444445</v>
      </c>
      <c r="E495" s="29" t="str">
        <f t="shared" si="29"/>
        <v>ТП-214,ВЛ-0,4 кВ, ф-2, 4</v>
      </c>
      <c r="F495" s="31" t="s">
        <v>1240</v>
      </c>
      <c r="G495" s="31" t="s">
        <v>1236</v>
      </c>
      <c r="H495" s="17">
        <v>2192</v>
      </c>
    </row>
    <row r="496" spans="1:8" x14ac:dyDescent="0.3">
      <c r="A496" s="27">
        <v>493</v>
      </c>
      <c r="B496" s="31" t="s">
        <v>646</v>
      </c>
      <c r="C496" s="28">
        <v>43275.30972222222</v>
      </c>
      <c r="D496" s="28">
        <v>43276.120138888888</v>
      </c>
      <c r="E496" s="29" t="str">
        <f t="shared" si="29"/>
        <v>ТП-249,ВЛ-0,4 кВ, ф-3, 2</v>
      </c>
      <c r="F496" s="31" t="s">
        <v>1240</v>
      </c>
      <c r="G496" s="31" t="s">
        <v>1236</v>
      </c>
      <c r="H496" s="17">
        <v>1384</v>
      </c>
    </row>
    <row r="497" spans="1:8" x14ac:dyDescent="0.3">
      <c r="A497" s="27">
        <v>494</v>
      </c>
      <c r="B497" s="31" t="s">
        <v>544</v>
      </c>
      <c r="C497" s="28">
        <v>43275.30972222222</v>
      </c>
      <c r="D497" s="28">
        <v>43275.965277777781</v>
      </c>
      <c r="E497" s="29" t="str">
        <f t="shared" si="29"/>
        <v>ТП-80,ВЛ-0,4 кВ, ф-5</v>
      </c>
      <c r="F497" s="31" t="s">
        <v>1240</v>
      </c>
      <c r="G497" s="31" t="s">
        <v>1236</v>
      </c>
      <c r="H497" s="17">
        <v>416</v>
      </c>
    </row>
    <row r="498" spans="1:8" x14ac:dyDescent="0.3">
      <c r="A498" s="27">
        <v>495</v>
      </c>
      <c r="B498" s="31" t="s">
        <v>545</v>
      </c>
      <c r="C498" s="28">
        <v>43275.30972222222</v>
      </c>
      <c r="D498" s="28">
        <v>43278.191666666666</v>
      </c>
      <c r="E498" s="29" t="str">
        <f t="shared" si="29"/>
        <v>ТП-578,ВЛ-0,4 кВ, ф-16</v>
      </c>
      <c r="F498" s="31" t="s">
        <v>1240</v>
      </c>
      <c r="G498" s="31" t="s">
        <v>1236</v>
      </c>
      <c r="H498" s="17">
        <v>1085</v>
      </c>
    </row>
    <row r="499" spans="1:8" ht="30" x14ac:dyDescent="0.3">
      <c r="A499" s="27">
        <v>496</v>
      </c>
      <c r="B499" s="31" t="s">
        <v>649</v>
      </c>
      <c r="C499" s="28">
        <v>43275.30972222222</v>
      </c>
      <c r="D499" s="28">
        <v>43275.857638888891</v>
      </c>
      <c r="E499" s="29" t="str">
        <f t="shared" si="29"/>
        <v>ТП-395,ввод ВЛ-0,4 кВ, ф-16</v>
      </c>
      <c r="F499" s="31" t="s">
        <v>1258</v>
      </c>
      <c r="G499" s="31" t="s">
        <v>1236</v>
      </c>
      <c r="H499" s="17">
        <v>12</v>
      </c>
    </row>
    <row r="500" spans="1:8" x14ac:dyDescent="0.3">
      <c r="A500" s="27">
        <v>497</v>
      </c>
      <c r="B500" s="31" t="s">
        <v>546</v>
      </c>
      <c r="C500" s="28">
        <v>43275.349305555559</v>
      </c>
      <c r="D500" s="28">
        <v>43277.656944444447</v>
      </c>
      <c r="E500" s="29" t="str">
        <f t="shared" si="29"/>
        <v>ТП-1127,ВЛ-0,4 кВ, ф-3</v>
      </c>
      <c r="F500" s="31" t="s">
        <v>1240</v>
      </c>
      <c r="G500" s="31" t="s">
        <v>1236</v>
      </c>
      <c r="H500" s="17">
        <v>1765</v>
      </c>
    </row>
    <row r="501" spans="1:8" x14ac:dyDescent="0.3">
      <c r="A501" s="27">
        <v>498</v>
      </c>
      <c r="B501" s="31" t="s">
        <v>547</v>
      </c>
      <c r="C501" s="28">
        <v>43275.351388888892</v>
      </c>
      <c r="D501" s="28">
        <v>43278.225694444445</v>
      </c>
      <c r="E501" s="29" t="str">
        <f t="shared" si="29"/>
        <v>ТП-1386,ВЛ-0,4 кВ, ф-2</v>
      </c>
      <c r="F501" s="31" t="s">
        <v>1240</v>
      </c>
      <c r="G501" s="31" t="s">
        <v>1236</v>
      </c>
      <c r="H501" s="17">
        <v>2475</v>
      </c>
    </row>
    <row r="502" spans="1:8" x14ac:dyDescent="0.3">
      <c r="A502" s="27">
        <v>499</v>
      </c>
      <c r="B502" s="31" t="s">
        <v>548</v>
      </c>
      <c r="C502" s="28">
        <v>43275.353472222225</v>
      </c>
      <c r="D502" s="28">
        <v>43277.917361111111</v>
      </c>
      <c r="E502" s="29" t="str">
        <f t="shared" si="29"/>
        <v>ТП-64,ВЛ-0,4 кВ, ф-2</v>
      </c>
      <c r="F502" s="31" t="s">
        <v>1240</v>
      </c>
      <c r="G502" s="31" t="s">
        <v>1236</v>
      </c>
      <c r="H502" s="17">
        <v>1013</v>
      </c>
    </row>
    <row r="503" spans="1:8" ht="30" x14ac:dyDescent="0.3">
      <c r="A503" s="27">
        <v>500</v>
      </c>
      <c r="B503" s="31" t="s">
        <v>654</v>
      </c>
      <c r="C503" s="28">
        <v>43275.354166666664</v>
      </c>
      <c r="D503" s="28">
        <v>43276.918749999997</v>
      </c>
      <c r="E503" s="29" t="str">
        <f t="shared" si="29"/>
        <v>ТП-97,ввод ВЛ-0,4 кВ, ф-2</v>
      </c>
      <c r="F503" s="31" t="s">
        <v>1258</v>
      </c>
      <c r="G503" s="31" t="s">
        <v>1236</v>
      </c>
      <c r="H503" s="17">
        <v>22</v>
      </c>
    </row>
    <row r="504" spans="1:8" x14ac:dyDescent="0.3">
      <c r="A504" s="27">
        <v>501</v>
      </c>
      <c r="B504" s="31" t="s">
        <v>549</v>
      </c>
      <c r="C504" s="28">
        <v>43275.354166666664</v>
      </c>
      <c r="D504" s="28">
        <v>43277.306944444441</v>
      </c>
      <c r="E504" s="29" t="str">
        <f t="shared" si="29"/>
        <v>ТП-1188,ВЛ-0,4 кВ, ф-4</v>
      </c>
      <c r="F504" s="31" t="s">
        <v>1240</v>
      </c>
      <c r="G504" s="31" t="s">
        <v>1236</v>
      </c>
      <c r="H504" s="17">
        <v>1978</v>
      </c>
    </row>
    <row r="505" spans="1:8" x14ac:dyDescent="0.3">
      <c r="A505" s="27">
        <v>502</v>
      </c>
      <c r="B505" s="31" t="s">
        <v>552</v>
      </c>
      <c r="C505" s="28">
        <v>43275.354166666664</v>
      </c>
      <c r="D505" s="28">
        <v>43277.833333333336</v>
      </c>
      <c r="E505" s="29" t="str">
        <f t="shared" si="29"/>
        <v>ТП-67,ВЛ-0,4 кВ, ф-2</v>
      </c>
      <c r="F505" s="31" t="s">
        <v>1240</v>
      </c>
      <c r="G505" s="31" t="s">
        <v>1236</v>
      </c>
      <c r="H505" s="17">
        <v>2520</v>
      </c>
    </row>
    <row r="506" spans="1:8" x14ac:dyDescent="0.3">
      <c r="A506" s="27">
        <v>503</v>
      </c>
      <c r="B506" s="31" t="s">
        <v>551</v>
      </c>
      <c r="C506" s="28">
        <v>43275.355555555558</v>
      </c>
      <c r="D506" s="28">
        <v>43277.227777777778</v>
      </c>
      <c r="E506" s="29" t="str">
        <f t="shared" si="29"/>
        <v>ТП-1111,ВЛ-0,4 кВ, ф-2</v>
      </c>
      <c r="F506" s="31" t="s">
        <v>1240</v>
      </c>
      <c r="G506" s="31" t="s">
        <v>1236</v>
      </c>
      <c r="H506" s="17">
        <v>2564</v>
      </c>
    </row>
    <row r="507" spans="1:8" x14ac:dyDescent="0.3">
      <c r="A507" s="27">
        <v>504</v>
      </c>
      <c r="B507" s="31" t="s">
        <v>553</v>
      </c>
      <c r="C507" s="28">
        <v>43275.362500000003</v>
      </c>
      <c r="D507" s="28">
        <v>43277.948611111111</v>
      </c>
      <c r="E507" s="29" t="str">
        <f t="shared" si="29"/>
        <v>ТП-43,ВЛ-0,4 кВ, ф-4</v>
      </c>
      <c r="F507" s="31" t="s">
        <v>1240</v>
      </c>
      <c r="G507" s="31" t="s">
        <v>1236</v>
      </c>
      <c r="H507" s="17">
        <v>949</v>
      </c>
    </row>
    <row r="508" spans="1:8" x14ac:dyDescent="0.3">
      <c r="A508" s="27">
        <v>505</v>
      </c>
      <c r="B508" s="26" t="s">
        <v>554</v>
      </c>
      <c r="C508" s="28">
        <v>43275.365277777775</v>
      </c>
      <c r="D508" s="28">
        <v>43276.701388888891</v>
      </c>
      <c r="E508" s="29" t="str">
        <f t="shared" si="29"/>
        <v>ТП-442,ВЛ-0,4 кВ, ф-5</v>
      </c>
      <c r="F508" s="26" t="s">
        <v>1240</v>
      </c>
      <c r="G508" s="26" t="s">
        <v>1236</v>
      </c>
      <c r="H508" s="17">
        <v>1301</v>
      </c>
    </row>
    <row r="509" spans="1:8" x14ac:dyDescent="0.3">
      <c r="A509" s="27">
        <v>506</v>
      </c>
      <c r="B509" s="31" t="s">
        <v>556</v>
      </c>
      <c r="C509" s="28">
        <v>43275.372916666667</v>
      </c>
      <c r="D509" s="28">
        <v>43275.84097222222</v>
      </c>
      <c r="E509" s="29" t="str">
        <f t="shared" si="29"/>
        <v>ТП-1599,ВЛ-0,4 кВ, ф-8</v>
      </c>
      <c r="F509" s="31" t="s">
        <v>1240</v>
      </c>
      <c r="G509" s="31" t="s">
        <v>1236</v>
      </c>
      <c r="H509" s="17">
        <v>238</v>
      </c>
    </row>
    <row r="510" spans="1:8" x14ac:dyDescent="0.3">
      <c r="A510" s="27">
        <v>507</v>
      </c>
      <c r="B510" s="31" t="s">
        <v>558</v>
      </c>
      <c r="C510" s="28">
        <v>43275.387499999997</v>
      </c>
      <c r="D510" s="28">
        <v>43277.95</v>
      </c>
      <c r="E510" s="29" t="str">
        <f t="shared" si="29"/>
        <v>ТП-250,ВЛ-0,4 кВ, ф-2</v>
      </c>
      <c r="F510" s="31" t="s">
        <v>1240</v>
      </c>
      <c r="G510" s="31" t="s">
        <v>1236</v>
      </c>
      <c r="H510" s="17">
        <v>2460</v>
      </c>
    </row>
    <row r="511" spans="1:8" x14ac:dyDescent="0.3">
      <c r="A511" s="27">
        <v>508</v>
      </c>
      <c r="B511" s="26" t="s">
        <v>664</v>
      </c>
      <c r="C511" s="28">
        <v>43275.387499999997</v>
      </c>
      <c r="D511" s="28">
        <v>43275.805555555555</v>
      </c>
      <c r="E511" s="29" t="str">
        <f t="shared" si="29"/>
        <v>ТП-654,ВЛ-0,4 кВ, ф-17,8</v>
      </c>
      <c r="F511" s="26" t="s">
        <v>1240</v>
      </c>
      <c r="G511" s="26" t="s">
        <v>1236</v>
      </c>
      <c r="H511" s="17">
        <v>348</v>
      </c>
    </row>
    <row r="512" spans="1:8" x14ac:dyDescent="0.3">
      <c r="A512" s="27">
        <v>509</v>
      </c>
      <c r="B512" s="31" t="s">
        <v>561</v>
      </c>
      <c r="C512" s="28">
        <v>43275.387499999997</v>
      </c>
      <c r="D512" s="28">
        <v>43277.227777777778</v>
      </c>
      <c r="E512" s="29" t="str">
        <f t="shared" si="29"/>
        <v>ТП-1111,ВЛ-0,4 кВ, ф-3</v>
      </c>
      <c r="F512" s="31" t="s">
        <v>1240</v>
      </c>
      <c r="G512" s="31" t="s">
        <v>1236</v>
      </c>
      <c r="H512" s="17">
        <v>2052</v>
      </c>
    </row>
    <row r="513" spans="1:8" x14ac:dyDescent="0.3">
      <c r="A513" s="27">
        <v>510</v>
      </c>
      <c r="B513" s="26" t="s">
        <v>562</v>
      </c>
      <c r="C513" s="28">
        <v>43275.387499999997</v>
      </c>
      <c r="D513" s="28">
        <v>43278.614583333336</v>
      </c>
      <c r="E513" s="29" t="str">
        <f t="shared" si="29"/>
        <v>ТП-1090,ВЛ-0,4 кВ, ф-2</v>
      </c>
      <c r="F513" s="26" t="s">
        <v>1240</v>
      </c>
      <c r="G513" s="26" t="s">
        <v>1236</v>
      </c>
      <c r="H513" s="17">
        <v>1342</v>
      </c>
    </row>
    <row r="514" spans="1:8" x14ac:dyDescent="0.3">
      <c r="A514" s="27">
        <v>511</v>
      </c>
      <c r="B514" s="31" t="s">
        <v>564</v>
      </c>
      <c r="C514" s="28">
        <v>43275.387499999997</v>
      </c>
      <c r="D514" s="28">
        <v>43275.422222222223</v>
      </c>
      <c r="E514" s="29" t="str">
        <f t="shared" si="29"/>
        <v>ТП-8,ВЛ-0,4 кВ, ф-7</v>
      </c>
      <c r="F514" s="31" t="s">
        <v>1240</v>
      </c>
      <c r="G514" s="31" t="s">
        <v>1236</v>
      </c>
      <c r="H514" s="17">
        <v>56</v>
      </c>
    </row>
    <row r="515" spans="1:8" x14ac:dyDescent="0.3">
      <c r="A515" s="27">
        <v>512</v>
      </c>
      <c r="B515" s="31" t="s">
        <v>565</v>
      </c>
      <c r="C515" s="28">
        <v>43275.387499999997</v>
      </c>
      <c r="D515" s="28">
        <v>43278.689583333333</v>
      </c>
      <c r="E515" s="29" t="str">
        <f t="shared" si="29"/>
        <v>ТП-1561,ВЛ-0,4 кВ, ф-4</v>
      </c>
      <c r="F515" s="31" t="s">
        <v>1240</v>
      </c>
      <c r="G515" s="31" t="s">
        <v>1236</v>
      </c>
      <c r="H515" s="17">
        <v>653</v>
      </c>
    </row>
    <row r="516" spans="1:8" x14ac:dyDescent="0.3">
      <c r="A516" s="27">
        <v>513</v>
      </c>
      <c r="B516" s="31" t="s">
        <v>560</v>
      </c>
      <c r="C516" s="28">
        <v>43275.387499999997</v>
      </c>
      <c r="D516" s="28">
        <v>43276.313194444447</v>
      </c>
      <c r="E516" s="29" t="str">
        <f t="shared" si="29"/>
        <v>ТП-1470,ВЛ-0,4 кВ, ф-4</v>
      </c>
      <c r="F516" s="31" t="s">
        <v>1240</v>
      </c>
      <c r="G516" s="31" t="s">
        <v>1236</v>
      </c>
      <c r="H516" s="17">
        <v>78</v>
      </c>
    </row>
    <row r="517" spans="1:8" x14ac:dyDescent="0.3">
      <c r="A517" s="27">
        <v>514</v>
      </c>
      <c r="B517" s="31" t="s">
        <v>667</v>
      </c>
      <c r="C517" s="28">
        <v>43275.387499999997</v>
      </c>
      <c r="D517" s="28">
        <v>43275.661111111112</v>
      </c>
      <c r="E517" s="29" t="str">
        <f t="shared" si="29"/>
        <v>ТП-96,ВЛ-0,4 кВ, ф-4, 5</v>
      </c>
      <c r="F517" s="31" t="s">
        <v>1240</v>
      </c>
      <c r="G517" s="31" t="s">
        <v>1236</v>
      </c>
      <c r="H517" s="17">
        <v>108</v>
      </c>
    </row>
    <row r="518" spans="1:8" x14ac:dyDescent="0.3">
      <c r="A518" s="27">
        <v>515</v>
      </c>
      <c r="B518" s="31" t="s">
        <v>557</v>
      </c>
      <c r="C518" s="28">
        <v>43275.387499999997</v>
      </c>
      <c r="D518" s="28">
        <v>43276.26458333333</v>
      </c>
      <c r="E518" s="29" t="str">
        <f t="shared" si="29"/>
        <v>ТП-775,ВЛ-0,4 кВ, ф-14</v>
      </c>
      <c r="F518" s="31" t="s">
        <v>1240</v>
      </c>
      <c r="G518" s="31" t="s">
        <v>1236</v>
      </c>
      <c r="H518" s="17">
        <v>74</v>
      </c>
    </row>
    <row r="519" spans="1:8" x14ac:dyDescent="0.3">
      <c r="A519" s="27">
        <v>516</v>
      </c>
      <c r="B519" s="31" t="s">
        <v>566</v>
      </c>
      <c r="C519" s="28">
        <v>43275.396527777775</v>
      </c>
      <c r="D519" s="28">
        <v>43276.645833333336</v>
      </c>
      <c r="E519" s="29" t="str">
        <f t="shared" si="29"/>
        <v>ТП-1256,ВЛ-0,4 кВ, ф-11</v>
      </c>
      <c r="F519" s="31" t="s">
        <v>1240</v>
      </c>
      <c r="G519" s="31" t="s">
        <v>1236</v>
      </c>
      <c r="H519" s="17">
        <v>441</v>
      </c>
    </row>
    <row r="520" spans="1:8" x14ac:dyDescent="0.3">
      <c r="A520" s="27">
        <v>517</v>
      </c>
      <c r="B520" s="31" t="s">
        <v>675</v>
      </c>
      <c r="C520" s="28">
        <v>43275.413194444445</v>
      </c>
      <c r="D520" s="28">
        <v>43278.708333333336</v>
      </c>
      <c r="E520" s="29" t="str">
        <f t="shared" si="29"/>
        <v>ТП-527,ВЛ-0,4 кВ, ф-4,1</v>
      </c>
      <c r="F520" s="31" t="s">
        <v>1240</v>
      </c>
      <c r="G520" s="31" t="s">
        <v>1236</v>
      </c>
      <c r="H520" s="17">
        <v>233</v>
      </c>
    </row>
    <row r="521" spans="1:8" x14ac:dyDescent="0.3">
      <c r="A521" s="27">
        <v>518</v>
      </c>
      <c r="B521" s="31" t="s">
        <v>567</v>
      </c>
      <c r="C521" s="28">
        <v>43275.423611111109</v>
      </c>
      <c r="D521" s="28">
        <v>43275.819444444445</v>
      </c>
      <c r="E521" s="29" t="str">
        <f t="shared" si="29"/>
        <v>ТП-216,ВЛ-0,4 кВ, ф-4</v>
      </c>
      <c r="F521" s="31" t="s">
        <v>1240</v>
      </c>
      <c r="G521" s="31" t="s">
        <v>1236</v>
      </c>
      <c r="H521" s="17">
        <v>117</v>
      </c>
    </row>
    <row r="522" spans="1:8" ht="30" x14ac:dyDescent="0.3">
      <c r="A522" s="27">
        <v>519</v>
      </c>
      <c r="B522" s="31" t="s">
        <v>679</v>
      </c>
      <c r="C522" s="28">
        <v>43275.430555555555</v>
      </c>
      <c r="D522" s="28">
        <v>43278.324305555558</v>
      </c>
      <c r="E522" s="29" t="str">
        <f t="shared" si="29"/>
        <v>ТП-546, ввод ВЛ-0,4 кВ, ф-2</v>
      </c>
      <c r="F522" s="31" t="s">
        <v>1258</v>
      </c>
      <c r="G522" s="31" t="s">
        <v>1236</v>
      </c>
      <c r="H522" s="17">
        <v>21</v>
      </c>
    </row>
    <row r="523" spans="1:8" ht="30" x14ac:dyDescent="0.3">
      <c r="A523" s="27">
        <v>520</v>
      </c>
      <c r="B523" s="26" t="s">
        <v>680</v>
      </c>
      <c r="C523" s="28">
        <v>43275.432638888888</v>
      </c>
      <c r="D523" s="28">
        <v>43276.427083333336</v>
      </c>
      <c r="E523" s="29" t="str">
        <f t="shared" si="29"/>
        <v>ТП-434,ввод ВЛ-0,4 кВ, ф-9</v>
      </c>
      <c r="F523" s="26" t="s">
        <v>1258</v>
      </c>
      <c r="G523" s="26" t="s">
        <v>1236</v>
      </c>
      <c r="H523" s="17">
        <v>13</v>
      </c>
    </row>
    <row r="524" spans="1:8" x14ac:dyDescent="0.3">
      <c r="A524" s="27">
        <v>521</v>
      </c>
      <c r="B524" s="31" t="s">
        <v>682</v>
      </c>
      <c r="C524" s="28">
        <v>43275.432638888888</v>
      </c>
      <c r="D524" s="28">
        <v>43277.180555555555</v>
      </c>
      <c r="E524" s="29" t="str">
        <f t="shared" si="29"/>
        <v>ТП-59,ВЛ-0,4 кВ, ф-2,4</v>
      </c>
      <c r="F524" s="31" t="s">
        <v>1240</v>
      </c>
      <c r="G524" s="31" t="s">
        <v>1236</v>
      </c>
      <c r="H524" s="17">
        <v>173</v>
      </c>
    </row>
    <row r="525" spans="1:8" ht="30" x14ac:dyDescent="0.3">
      <c r="A525" s="27">
        <v>522</v>
      </c>
      <c r="B525" s="31" t="s">
        <v>684</v>
      </c>
      <c r="C525" s="28">
        <v>43275.432638888888</v>
      </c>
      <c r="D525" s="28">
        <v>43276.724305555559</v>
      </c>
      <c r="E525" s="29" t="str">
        <f t="shared" ref="E525:E555" si="30">B525</f>
        <v>ТП-390, ввод ВЛ-0,4 кВ, ф-2</v>
      </c>
      <c r="F525" s="31" t="s">
        <v>1258</v>
      </c>
      <c r="G525" s="31" t="s">
        <v>1236</v>
      </c>
      <c r="H525" s="17">
        <v>27</v>
      </c>
    </row>
    <row r="526" spans="1:8" x14ac:dyDescent="0.3">
      <c r="A526" s="27">
        <v>523</v>
      </c>
      <c r="B526" s="31" t="s">
        <v>569</v>
      </c>
      <c r="C526" s="28">
        <v>43275.432638888888</v>
      </c>
      <c r="D526" s="28">
        <v>43276.422222222223</v>
      </c>
      <c r="E526" s="29" t="str">
        <f t="shared" si="30"/>
        <v>ТП-328,ВЛ-0,4 кВ, ф-2</v>
      </c>
      <c r="F526" s="31" t="s">
        <v>1240</v>
      </c>
      <c r="G526" s="31" t="s">
        <v>1236</v>
      </c>
      <c r="H526" s="17">
        <v>182</v>
      </c>
    </row>
    <row r="527" spans="1:8" x14ac:dyDescent="0.3">
      <c r="A527" s="27">
        <v>524</v>
      </c>
      <c r="B527" s="31" t="s">
        <v>570</v>
      </c>
      <c r="C527" s="28">
        <v>43275.432638888888</v>
      </c>
      <c r="D527" s="28">
        <v>43275.727083333331</v>
      </c>
      <c r="E527" s="29" t="str">
        <f t="shared" si="30"/>
        <v>ТП-202,ВЛ-0,4 кВ, ф-2</v>
      </c>
      <c r="F527" s="31" t="s">
        <v>1240</v>
      </c>
      <c r="G527" s="31" t="s">
        <v>1236</v>
      </c>
      <c r="H527" s="17">
        <v>54</v>
      </c>
    </row>
    <row r="528" spans="1:8" x14ac:dyDescent="0.3">
      <c r="A528" s="27">
        <v>525</v>
      </c>
      <c r="B528" s="31" t="s">
        <v>571</v>
      </c>
      <c r="C528" s="28">
        <v>43275.432638888888</v>
      </c>
      <c r="D528" s="28">
        <v>43277.041666666664</v>
      </c>
      <c r="E528" s="29" t="str">
        <f t="shared" si="30"/>
        <v>ТП-708,ВЛ-0,4 кВ, ф-15</v>
      </c>
      <c r="F528" s="31" t="s">
        <v>1240</v>
      </c>
      <c r="G528" s="31" t="s">
        <v>1236</v>
      </c>
      <c r="H528" s="17">
        <v>159</v>
      </c>
    </row>
    <row r="529" spans="1:8" ht="30" x14ac:dyDescent="0.3">
      <c r="A529" s="27">
        <v>526</v>
      </c>
      <c r="B529" s="26" t="s">
        <v>481</v>
      </c>
      <c r="C529" s="28">
        <v>43275.432638888888</v>
      </c>
      <c r="D529" s="28">
        <v>43277.724305555559</v>
      </c>
      <c r="E529" s="29" t="str">
        <f t="shared" si="30"/>
        <v>ТП-249, ввод ВЛ-0,4 кВ, ф-2</v>
      </c>
      <c r="F529" s="26" t="s">
        <v>1258</v>
      </c>
      <c r="G529" s="26" t="s">
        <v>1236</v>
      </c>
      <c r="H529" s="17">
        <v>34</v>
      </c>
    </row>
    <row r="530" spans="1:8" ht="30" x14ac:dyDescent="0.3">
      <c r="A530" s="27">
        <v>527</v>
      </c>
      <c r="B530" s="31" t="s">
        <v>665</v>
      </c>
      <c r="C530" s="28">
        <v>43275.432638888888</v>
      </c>
      <c r="D530" s="28">
        <v>43278.959722222222</v>
      </c>
      <c r="E530" s="29" t="str">
        <f t="shared" si="30"/>
        <v>ТП-682,ввод ВЛ-0,4 кВ, ф-8</v>
      </c>
      <c r="F530" s="31" t="s">
        <v>1258</v>
      </c>
      <c r="G530" s="31" t="s">
        <v>1236</v>
      </c>
      <c r="H530" s="17">
        <v>32</v>
      </c>
    </row>
    <row r="531" spans="1:8" x14ac:dyDescent="0.3">
      <c r="A531" s="27">
        <v>528</v>
      </c>
      <c r="B531" s="31" t="s">
        <v>568</v>
      </c>
      <c r="C531" s="28">
        <v>43275.432638888888</v>
      </c>
      <c r="D531" s="28">
        <v>43276.302777777775</v>
      </c>
      <c r="E531" s="29" t="str">
        <f t="shared" si="30"/>
        <v>ТП-1221,ВЛ-0,4 кВ, ф-2</v>
      </c>
      <c r="F531" s="31" t="s">
        <v>1240</v>
      </c>
      <c r="G531" s="31" t="s">
        <v>1236</v>
      </c>
      <c r="H531" s="17">
        <v>602</v>
      </c>
    </row>
    <row r="532" spans="1:8" ht="30" x14ac:dyDescent="0.3">
      <c r="A532" s="27">
        <v>529</v>
      </c>
      <c r="B532" s="26" t="s">
        <v>573</v>
      </c>
      <c r="C532" s="28">
        <v>43275.454861111109</v>
      </c>
      <c r="D532" s="28">
        <v>43279.900694444441</v>
      </c>
      <c r="E532" s="29" t="str">
        <f t="shared" si="30"/>
        <v>ТП-476,КЛ-0,4 кВ, ф-4</v>
      </c>
      <c r="F532" s="26" t="s">
        <v>1258</v>
      </c>
      <c r="G532" s="26" t="s">
        <v>1236</v>
      </c>
      <c r="H532" s="17">
        <v>1237</v>
      </c>
    </row>
    <row r="533" spans="1:8" x14ac:dyDescent="0.3">
      <c r="A533" s="27">
        <v>530</v>
      </c>
      <c r="B533" s="26" t="s">
        <v>574</v>
      </c>
      <c r="C533" s="28">
        <v>43275.456944444442</v>
      </c>
      <c r="D533" s="28">
        <v>43277.665277777778</v>
      </c>
      <c r="E533" s="29" t="str">
        <f t="shared" si="30"/>
        <v>ТП-577,ВЛ-0,4 кВ, ф-3</v>
      </c>
      <c r="F533" s="26" t="s">
        <v>1240</v>
      </c>
      <c r="G533" s="26" t="s">
        <v>1236</v>
      </c>
      <c r="H533" s="17">
        <v>1875</v>
      </c>
    </row>
    <row r="534" spans="1:8" x14ac:dyDescent="0.3">
      <c r="A534" s="27">
        <v>531</v>
      </c>
      <c r="B534" s="26" t="s">
        <v>575</v>
      </c>
      <c r="C534" s="28">
        <v>43275.456944444442</v>
      </c>
      <c r="D534" s="28">
        <v>43277.470833333333</v>
      </c>
      <c r="E534" s="29" t="str">
        <f t="shared" si="30"/>
        <v>ТП-21,ВЛ-0,4 кВ, ф-8</v>
      </c>
      <c r="F534" s="26" t="s">
        <v>1240</v>
      </c>
      <c r="G534" s="26" t="s">
        <v>1236</v>
      </c>
      <c r="H534" s="17">
        <v>1945</v>
      </c>
    </row>
    <row r="535" spans="1:8" ht="30" x14ac:dyDescent="0.3">
      <c r="A535" s="27">
        <v>532</v>
      </c>
      <c r="B535" s="31" t="s">
        <v>639</v>
      </c>
      <c r="C535" s="28">
        <v>43275.456944444442</v>
      </c>
      <c r="D535" s="28">
        <v>43277.257638888892</v>
      </c>
      <c r="E535" s="29" t="str">
        <f t="shared" si="30"/>
        <v>ТП-53,ввод ВЛ-0,4 кВ, ф-7</v>
      </c>
      <c r="F535" s="31" t="s">
        <v>1258</v>
      </c>
      <c r="G535" s="31" t="s">
        <v>1236</v>
      </c>
      <c r="H535" s="17">
        <v>54</v>
      </c>
    </row>
    <row r="536" spans="1:8" x14ac:dyDescent="0.3">
      <c r="A536" s="27">
        <v>533</v>
      </c>
      <c r="B536" s="31" t="s">
        <v>576</v>
      </c>
      <c r="C536" s="28">
        <v>43275.47152777778</v>
      </c>
      <c r="D536" s="28">
        <v>43277.227777777778</v>
      </c>
      <c r="E536" s="29" t="str">
        <f t="shared" si="30"/>
        <v>ТП-1111,ВЛ-0,4 кВ, ф-1</v>
      </c>
      <c r="F536" s="31" t="s">
        <v>1240</v>
      </c>
      <c r="G536" s="31" t="s">
        <v>1236</v>
      </c>
      <c r="H536" s="17">
        <v>620</v>
      </c>
    </row>
    <row r="537" spans="1:8" x14ac:dyDescent="0.3">
      <c r="A537" s="27">
        <v>534</v>
      </c>
      <c r="B537" s="31" t="s">
        <v>686</v>
      </c>
      <c r="C537" s="28">
        <v>43275.47152777778</v>
      </c>
      <c r="D537" s="28">
        <v>43276.595138888886</v>
      </c>
      <c r="E537" s="29" t="str">
        <f t="shared" si="30"/>
        <v>ТП-1475,ВЛ-0,4 кВ, ф-2,3</v>
      </c>
      <c r="F537" s="31" t="s">
        <v>1240</v>
      </c>
      <c r="G537" s="31" t="s">
        <v>1236</v>
      </c>
      <c r="H537" s="17">
        <v>1570</v>
      </c>
    </row>
    <row r="538" spans="1:8" x14ac:dyDescent="0.3">
      <c r="A538" s="27">
        <v>535</v>
      </c>
      <c r="B538" s="31" t="s">
        <v>617</v>
      </c>
      <c r="C538" s="28">
        <v>43275.473611111112</v>
      </c>
      <c r="D538" s="28">
        <v>43275.650694444441</v>
      </c>
      <c r="E538" s="29" t="str">
        <f t="shared" si="30"/>
        <v>ТП-1092,ВЛ-0,4 кВ, ф-2,4</v>
      </c>
      <c r="F538" s="31" t="s">
        <v>1240</v>
      </c>
      <c r="G538" s="31" t="s">
        <v>1236</v>
      </c>
      <c r="H538" s="17">
        <v>242</v>
      </c>
    </row>
    <row r="539" spans="1:8" x14ac:dyDescent="0.3">
      <c r="A539" s="27">
        <v>536</v>
      </c>
      <c r="B539" s="31" t="s">
        <v>577</v>
      </c>
      <c r="C539" s="28">
        <v>43275.495138888888</v>
      </c>
      <c r="D539" s="28">
        <v>43278.406944444447</v>
      </c>
      <c r="E539" s="29" t="str">
        <f t="shared" si="30"/>
        <v>ТП-1120,ВЛ-0,4 кВ, ф-2</v>
      </c>
      <c r="F539" s="31" t="s">
        <v>1240</v>
      </c>
      <c r="G539" s="31" t="s">
        <v>1236</v>
      </c>
      <c r="H539" s="17">
        <v>1809</v>
      </c>
    </row>
    <row r="540" spans="1:8" ht="30" x14ac:dyDescent="0.3">
      <c r="A540" s="27">
        <v>537</v>
      </c>
      <c r="B540" s="31" t="s">
        <v>688</v>
      </c>
      <c r="C540" s="28">
        <v>43275.495138888888</v>
      </c>
      <c r="D540" s="28">
        <v>43275.801388888889</v>
      </c>
      <c r="E540" s="29" t="str">
        <f t="shared" si="30"/>
        <v>ТП-508, ввод ВЛ-0,4 кВ, ф-2</v>
      </c>
      <c r="F540" s="31" t="s">
        <v>1258</v>
      </c>
      <c r="G540" s="31" t="s">
        <v>1236</v>
      </c>
      <c r="H540" s="17">
        <v>12</v>
      </c>
    </row>
    <row r="541" spans="1:8" x14ac:dyDescent="0.3">
      <c r="A541" s="27">
        <v>538</v>
      </c>
      <c r="B541" s="31" t="s">
        <v>689</v>
      </c>
      <c r="C541" s="28">
        <v>43275.503472222219</v>
      </c>
      <c r="D541" s="28">
        <v>43275.675694444442</v>
      </c>
      <c r="E541" s="29" t="str">
        <f t="shared" si="30"/>
        <v>ТП-56, ВЛ-0,4 кВ, ф-11</v>
      </c>
      <c r="F541" s="31" t="s">
        <v>1240</v>
      </c>
      <c r="G541" s="31" t="s">
        <v>1236</v>
      </c>
      <c r="H541" s="17">
        <v>221</v>
      </c>
    </row>
    <row r="542" spans="1:8" x14ac:dyDescent="0.3">
      <c r="A542" s="27">
        <v>539</v>
      </c>
      <c r="B542" s="31" t="s">
        <v>578</v>
      </c>
      <c r="C542" s="28">
        <v>43275.504861111112</v>
      </c>
      <c r="D542" s="28">
        <v>43275.788888888892</v>
      </c>
      <c r="E542" s="29" t="str">
        <f t="shared" si="30"/>
        <v>ТП-1127,ВЛ-0,4 кВ, ф-2</v>
      </c>
      <c r="F542" s="31" t="s">
        <v>1240</v>
      </c>
      <c r="G542" s="31" t="s">
        <v>1236</v>
      </c>
      <c r="H542" s="17">
        <v>353</v>
      </c>
    </row>
    <row r="543" spans="1:8" x14ac:dyDescent="0.3">
      <c r="A543" s="27">
        <v>540</v>
      </c>
      <c r="B543" s="31" t="s">
        <v>690</v>
      </c>
      <c r="C543" s="28">
        <v>43275.504861111112</v>
      </c>
      <c r="D543" s="28">
        <v>43277.927083333336</v>
      </c>
      <c r="E543" s="29" t="str">
        <f t="shared" si="30"/>
        <v>ТП-48,ВЛ-0,4 кВ, ф-2,4</v>
      </c>
      <c r="F543" s="31" t="s">
        <v>1240</v>
      </c>
      <c r="G543" s="31" t="s">
        <v>1236</v>
      </c>
      <c r="H543" s="17">
        <v>1941</v>
      </c>
    </row>
    <row r="544" spans="1:8" ht="30" x14ac:dyDescent="0.3">
      <c r="A544" s="27">
        <v>541</v>
      </c>
      <c r="B544" s="31" t="s">
        <v>51</v>
      </c>
      <c r="C544" s="28">
        <v>43275.504861111112</v>
      </c>
      <c r="D544" s="28">
        <v>43277.561111111114</v>
      </c>
      <c r="E544" s="29" t="str">
        <f t="shared" si="30"/>
        <v>ТП-98, ввод ВЛ-0,4 кВ, ф-1</v>
      </c>
      <c r="F544" s="31" t="s">
        <v>1258</v>
      </c>
      <c r="G544" s="31" t="s">
        <v>1236</v>
      </c>
      <c r="H544" s="17">
        <v>12</v>
      </c>
    </row>
    <row r="545" spans="1:8" x14ac:dyDescent="0.3">
      <c r="A545" s="27">
        <v>542</v>
      </c>
      <c r="B545" s="31" t="s">
        <v>579</v>
      </c>
      <c r="C545" s="28">
        <v>43275.512499999997</v>
      </c>
      <c r="D545" s="28">
        <v>43278.532638888886</v>
      </c>
      <c r="E545" s="29" t="str">
        <f t="shared" si="30"/>
        <v>ТП-94,ВЛ-0,4 кВ, ф-2</v>
      </c>
      <c r="F545" s="31" t="s">
        <v>1240</v>
      </c>
      <c r="G545" s="31" t="s">
        <v>1236</v>
      </c>
      <c r="H545" s="17">
        <v>2388</v>
      </c>
    </row>
    <row r="546" spans="1:8" x14ac:dyDescent="0.3">
      <c r="A546" s="27">
        <v>543</v>
      </c>
      <c r="B546" s="31" t="s">
        <v>580</v>
      </c>
      <c r="C546" s="28">
        <v>43275.518750000003</v>
      </c>
      <c r="D546" s="28">
        <v>43275.768750000003</v>
      </c>
      <c r="E546" s="29" t="str">
        <f t="shared" si="30"/>
        <v>ТП-359,ВЛ-0,4 кВ, ф-4</v>
      </c>
      <c r="F546" s="31" t="s">
        <v>1240</v>
      </c>
      <c r="G546" s="31" t="s">
        <v>1236</v>
      </c>
      <c r="H546" s="17">
        <v>399</v>
      </c>
    </row>
    <row r="547" spans="1:8" x14ac:dyDescent="0.3">
      <c r="A547" s="27">
        <v>544</v>
      </c>
      <c r="B547" s="31" t="s">
        <v>681</v>
      </c>
      <c r="C547" s="28">
        <v>43275.520138888889</v>
      </c>
      <c r="D547" s="28">
        <v>43275.961805555555</v>
      </c>
      <c r="E547" s="29" t="str">
        <f t="shared" si="30"/>
        <v>ТП-59,ВЛ-0,4 кВ, ф-3, 1</v>
      </c>
      <c r="F547" s="31" t="s">
        <v>1240</v>
      </c>
      <c r="G547" s="31" t="s">
        <v>1236</v>
      </c>
      <c r="H547" s="17">
        <v>405</v>
      </c>
    </row>
    <row r="548" spans="1:8" x14ac:dyDescent="0.3">
      <c r="A548" s="27">
        <v>545</v>
      </c>
      <c r="B548" s="31" t="s">
        <v>572</v>
      </c>
      <c r="C548" s="28">
        <v>43275.52847222222</v>
      </c>
      <c r="D548" s="28">
        <v>43276.166666666664</v>
      </c>
      <c r="E548" s="29" t="str">
        <f t="shared" si="30"/>
        <v>ТП-41,ВЛ-0,4 кВ, ф-2</v>
      </c>
      <c r="F548" s="31" t="s">
        <v>1240</v>
      </c>
      <c r="G548" s="31" t="s">
        <v>1236</v>
      </c>
      <c r="H548" s="17">
        <v>487</v>
      </c>
    </row>
    <row r="549" spans="1:8" x14ac:dyDescent="0.3">
      <c r="A549" s="27">
        <v>546</v>
      </c>
      <c r="B549" s="31" t="s">
        <v>581</v>
      </c>
      <c r="C549" s="28">
        <v>43275.53402777778</v>
      </c>
      <c r="D549" s="28">
        <v>43276.763888888891</v>
      </c>
      <c r="E549" s="29" t="str">
        <f t="shared" si="30"/>
        <v>ТП-42,ВЛ-0,4 кВ, ф-9</v>
      </c>
      <c r="F549" s="31" t="s">
        <v>1240</v>
      </c>
      <c r="G549" s="31" t="s">
        <v>1236</v>
      </c>
      <c r="H549" s="17">
        <v>469</v>
      </c>
    </row>
    <row r="550" spans="1:8" ht="30" x14ac:dyDescent="0.3">
      <c r="A550" s="27">
        <v>547</v>
      </c>
      <c r="B550" s="31" t="s">
        <v>693</v>
      </c>
      <c r="C550" s="28">
        <v>43275.552777777775</v>
      </c>
      <c r="D550" s="28">
        <v>43276.386805555558</v>
      </c>
      <c r="E550" s="29" t="str">
        <f t="shared" si="30"/>
        <v>ТП-829, ввод ВЛ-0,4 кВ, ф-4</v>
      </c>
      <c r="F550" s="31" t="s">
        <v>1258</v>
      </c>
      <c r="G550" s="31" t="s">
        <v>1236</v>
      </c>
      <c r="H550" s="17">
        <v>22</v>
      </c>
    </row>
    <row r="551" spans="1:8" ht="30" x14ac:dyDescent="0.3">
      <c r="A551" s="27">
        <v>548</v>
      </c>
      <c r="B551" s="31" t="s">
        <v>82</v>
      </c>
      <c r="C551" s="28">
        <v>43275.584722222222</v>
      </c>
      <c r="D551" s="28">
        <v>43279.92291666667</v>
      </c>
      <c r="E551" s="29" t="str">
        <f t="shared" si="30"/>
        <v>ТП-10, ввод ВЛ-0,4 кВ, ф-5</v>
      </c>
      <c r="F551" s="31" t="s">
        <v>1258</v>
      </c>
      <c r="G551" s="31" t="s">
        <v>1236</v>
      </c>
      <c r="H551" s="17">
        <v>49</v>
      </c>
    </row>
    <row r="552" spans="1:8" ht="30" x14ac:dyDescent="0.3">
      <c r="A552" s="27">
        <v>549</v>
      </c>
      <c r="B552" s="31" t="s">
        <v>694</v>
      </c>
      <c r="C552" s="28">
        <v>43275.584722222222</v>
      </c>
      <c r="D552" s="28">
        <v>43275.770833333336</v>
      </c>
      <c r="E552" s="29" t="str">
        <f t="shared" si="30"/>
        <v>ТП-410,ввод ВЛ-0,4 кВ, ф-2</v>
      </c>
      <c r="F552" s="31" t="s">
        <v>1258</v>
      </c>
      <c r="G552" s="31" t="s">
        <v>1236</v>
      </c>
      <c r="H552" s="17">
        <v>12</v>
      </c>
    </row>
    <row r="553" spans="1:8" x14ac:dyDescent="0.3">
      <c r="A553" s="27">
        <v>550</v>
      </c>
      <c r="B553" s="31" t="s">
        <v>585</v>
      </c>
      <c r="C553" s="28">
        <v>43275.620833333334</v>
      </c>
      <c r="D553" s="28">
        <v>43278.775000000001</v>
      </c>
      <c r="E553" s="29" t="str">
        <f t="shared" si="30"/>
        <v>ТП-6,ВЛ-0,4 кВ, ф-8</v>
      </c>
      <c r="F553" s="31" t="s">
        <v>1240</v>
      </c>
      <c r="G553" s="31" t="s">
        <v>1236</v>
      </c>
      <c r="H553" s="17">
        <v>2003</v>
      </c>
    </row>
    <row r="554" spans="1:8" x14ac:dyDescent="0.3">
      <c r="A554" s="27">
        <v>551</v>
      </c>
      <c r="B554" s="31" t="s">
        <v>543</v>
      </c>
      <c r="C554" s="28">
        <v>43275.65</v>
      </c>
      <c r="D554" s="28">
        <v>43276.104166666664</v>
      </c>
      <c r="E554" s="29" t="str">
        <f t="shared" si="30"/>
        <v>ТП-80,ВЛ-0,4 кВ, ф-3</v>
      </c>
      <c r="F554" s="31" t="s">
        <v>1240</v>
      </c>
      <c r="G554" s="31" t="s">
        <v>1236</v>
      </c>
      <c r="H554" s="17">
        <v>45</v>
      </c>
    </row>
    <row r="555" spans="1:8" x14ac:dyDescent="0.3">
      <c r="A555" s="27">
        <v>552</v>
      </c>
      <c r="B555" s="31" t="s">
        <v>540</v>
      </c>
      <c r="C555" s="28">
        <v>43275.805555555555</v>
      </c>
      <c r="D555" s="28">
        <v>43277.826388888891</v>
      </c>
      <c r="E555" s="29" t="str">
        <f t="shared" si="30"/>
        <v>ТП-928,ВЛ-0,4 кВ, ф-20</v>
      </c>
      <c r="F555" s="31" t="s">
        <v>1240</v>
      </c>
      <c r="G555" s="31" t="s">
        <v>1236</v>
      </c>
      <c r="H555" s="17">
        <v>1284</v>
      </c>
    </row>
    <row r="556" spans="1:8" ht="30" x14ac:dyDescent="0.3">
      <c r="A556" s="27">
        <v>553</v>
      </c>
      <c r="B556" s="26" t="s">
        <v>509</v>
      </c>
      <c r="C556" s="28">
        <v>43276.12777777778</v>
      </c>
      <c r="D556" s="28">
        <v>43276.148611111108</v>
      </c>
      <c r="E556" s="29" t="s">
        <v>510</v>
      </c>
      <c r="F556" s="26" t="s">
        <v>1251</v>
      </c>
      <c r="G556" s="26" t="s">
        <v>1252</v>
      </c>
      <c r="H556" s="17">
        <v>137</v>
      </c>
    </row>
    <row r="557" spans="1:8" x14ac:dyDescent="0.3">
      <c r="A557" s="27">
        <v>554</v>
      </c>
      <c r="B557" s="31" t="s">
        <v>586</v>
      </c>
      <c r="C557" s="28">
        <v>43276.333333333336</v>
      </c>
      <c r="D557" s="28">
        <v>43276.334027777775</v>
      </c>
      <c r="E557" s="29" t="str">
        <f t="shared" ref="E557:E576" si="31">B557</f>
        <v>ТП-692,ВЛ-0,4 кВ, ф-6</v>
      </c>
      <c r="F557" s="31" t="s">
        <v>1234</v>
      </c>
      <c r="G557" s="31" t="s">
        <v>1235</v>
      </c>
      <c r="H557" s="17">
        <v>1</v>
      </c>
    </row>
    <row r="558" spans="1:8" x14ac:dyDescent="0.3">
      <c r="A558" s="27">
        <v>555</v>
      </c>
      <c r="B558" s="31" t="s">
        <v>587</v>
      </c>
      <c r="C558" s="28">
        <v>43276.337500000001</v>
      </c>
      <c r="D558" s="28">
        <v>43276.379861111112</v>
      </c>
      <c r="E558" s="29" t="str">
        <f t="shared" si="31"/>
        <v>ТП-467,ВЛ-0,4 кВ, ф-1</v>
      </c>
      <c r="F558" s="31" t="s">
        <v>1240</v>
      </c>
      <c r="G558" s="31" t="s">
        <v>1236</v>
      </c>
      <c r="H558" s="17">
        <v>17</v>
      </c>
    </row>
    <row r="559" spans="1:8" ht="30" x14ac:dyDescent="0.3">
      <c r="A559" s="27">
        <v>556</v>
      </c>
      <c r="B559" s="31" t="s">
        <v>645</v>
      </c>
      <c r="C559" s="28">
        <v>43276.354166666664</v>
      </c>
      <c r="D559" s="28">
        <v>43277.725694444445</v>
      </c>
      <c r="E559" s="29" t="str">
        <f t="shared" si="31"/>
        <v>ТП-249,ввод ВЛ-0,4 кВ, ф-3</v>
      </c>
      <c r="F559" s="31" t="s">
        <v>1258</v>
      </c>
      <c r="G559" s="31" t="s">
        <v>1236</v>
      </c>
      <c r="H559" s="17">
        <v>21</v>
      </c>
    </row>
    <row r="560" spans="1:8" x14ac:dyDescent="0.3">
      <c r="A560" s="27">
        <v>557</v>
      </c>
      <c r="B560" s="31" t="s">
        <v>588</v>
      </c>
      <c r="C560" s="28">
        <v>43276.357638888891</v>
      </c>
      <c r="D560" s="28">
        <v>43276.456250000003</v>
      </c>
      <c r="E560" s="29" t="str">
        <f t="shared" si="31"/>
        <v>ТП-215,ВЛ-0,4 кВ, ф-8</v>
      </c>
      <c r="F560" s="31" t="s">
        <v>1240</v>
      </c>
      <c r="G560" s="31" t="s">
        <v>1236</v>
      </c>
      <c r="H560" s="17">
        <v>13</v>
      </c>
    </row>
    <row r="561" spans="1:8" x14ac:dyDescent="0.3">
      <c r="A561" s="27">
        <v>558</v>
      </c>
      <c r="B561" s="31" t="s">
        <v>589</v>
      </c>
      <c r="C561" s="28">
        <v>43276.375</v>
      </c>
      <c r="D561" s="28">
        <v>43276.507638888892</v>
      </c>
      <c r="E561" s="29" t="str">
        <f t="shared" si="31"/>
        <v>ТП-146,ВЛ-0,4 кВ, ф-4</v>
      </c>
      <c r="F561" s="31" t="s">
        <v>1240</v>
      </c>
      <c r="G561" s="31" t="s">
        <v>1236</v>
      </c>
      <c r="H561" s="17">
        <v>56</v>
      </c>
    </row>
    <row r="562" spans="1:8" x14ac:dyDescent="0.3">
      <c r="A562" s="27">
        <v>559</v>
      </c>
      <c r="B562" s="31" t="s">
        <v>590</v>
      </c>
      <c r="C562" s="28">
        <v>43276.375</v>
      </c>
      <c r="D562" s="28">
        <v>43276.981944444444</v>
      </c>
      <c r="E562" s="29" t="str">
        <f t="shared" si="31"/>
        <v>ТП-1126,ВЛ-0,4 кВ, ф-1</v>
      </c>
      <c r="F562" s="31" t="s">
        <v>1234</v>
      </c>
      <c r="G562" s="31" t="s">
        <v>1235</v>
      </c>
      <c r="H562" s="17">
        <v>248</v>
      </c>
    </row>
    <row r="563" spans="1:8" ht="30" x14ac:dyDescent="0.3">
      <c r="A563" s="27">
        <v>560</v>
      </c>
      <c r="B563" s="31" t="s">
        <v>697</v>
      </c>
      <c r="C563" s="28">
        <v>43276.479166666664</v>
      </c>
      <c r="D563" s="28">
        <v>43276.486111111109</v>
      </c>
      <c r="E563" s="29" t="str">
        <f t="shared" si="31"/>
        <v>ТП-1318, ввод ВЛ-0,4 кВ, ф-16</v>
      </c>
      <c r="F563" s="31" t="s">
        <v>1258</v>
      </c>
      <c r="G563" s="31" t="s">
        <v>1236</v>
      </c>
      <c r="H563" s="17">
        <v>3</v>
      </c>
    </row>
    <row r="564" spans="1:8" x14ac:dyDescent="0.3">
      <c r="A564" s="27">
        <v>561</v>
      </c>
      <c r="B564" s="31" t="s">
        <v>591</v>
      </c>
      <c r="C564" s="28">
        <v>43276.640277777777</v>
      </c>
      <c r="D564" s="28">
        <v>43276.711805555555</v>
      </c>
      <c r="E564" s="29" t="str">
        <f t="shared" si="31"/>
        <v>ТП-1756,ВЛ-0,4 кВ, ф-2</v>
      </c>
      <c r="F564" s="31" t="s">
        <v>1241</v>
      </c>
      <c r="G564" s="31" t="s">
        <v>1242</v>
      </c>
      <c r="H564" s="17">
        <v>16</v>
      </c>
    </row>
    <row r="565" spans="1:8" x14ac:dyDescent="0.3">
      <c r="A565" s="27">
        <v>562</v>
      </c>
      <c r="B565" s="31" t="s">
        <v>699</v>
      </c>
      <c r="C565" s="28">
        <v>43276.729166666664</v>
      </c>
      <c r="D565" s="28">
        <v>43276.8125</v>
      </c>
      <c r="E565" s="29" t="str">
        <f t="shared" si="31"/>
        <v>ТП-953,ВЛ-0,4 кВ, ф-14</v>
      </c>
      <c r="F565" s="31" t="s">
        <v>1240</v>
      </c>
      <c r="G565" s="31" t="s">
        <v>1236</v>
      </c>
      <c r="H565" s="17">
        <v>22</v>
      </c>
    </row>
    <row r="566" spans="1:8" x14ac:dyDescent="0.3">
      <c r="A566" s="27">
        <v>563</v>
      </c>
      <c r="B566" s="31" t="s">
        <v>550</v>
      </c>
      <c r="C566" s="28">
        <v>43276.806944444441</v>
      </c>
      <c r="D566" s="28">
        <v>43276.96875</v>
      </c>
      <c r="E566" s="29" t="str">
        <f t="shared" si="31"/>
        <v>ТП-80,ВЛ-0,4 кВ, ф-2</v>
      </c>
      <c r="F566" s="31" t="s">
        <v>1240</v>
      </c>
      <c r="G566" s="31" t="s">
        <v>1236</v>
      </c>
      <c r="H566" s="17">
        <v>32</v>
      </c>
    </row>
    <row r="567" spans="1:8" ht="30" x14ac:dyDescent="0.3">
      <c r="A567" s="27">
        <v>564</v>
      </c>
      <c r="B567" s="31" t="s">
        <v>637</v>
      </c>
      <c r="C567" s="28">
        <v>43276.817361111112</v>
      </c>
      <c r="D567" s="28">
        <v>43277.277777777781</v>
      </c>
      <c r="E567" s="29" t="str">
        <f t="shared" si="31"/>
        <v>ТП-53, ввод ВЛ-0,4 кВ, ф-5</v>
      </c>
      <c r="F567" s="31" t="s">
        <v>1258</v>
      </c>
      <c r="G567" s="31" t="s">
        <v>1236</v>
      </c>
      <c r="H567" s="17">
        <v>12</v>
      </c>
    </row>
    <row r="568" spans="1:8" ht="30" x14ac:dyDescent="0.3">
      <c r="A568" s="27">
        <v>565</v>
      </c>
      <c r="B568" s="31" t="s">
        <v>593</v>
      </c>
      <c r="C568" s="28">
        <v>43277.25</v>
      </c>
      <c r="D568" s="28">
        <v>43277.363888888889</v>
      </c>
      <c r="E568" s="29" t="str">
        <f t="shared" si="31"/>
        <v>ТП-180,КЛ-0,4 кВ, ф-4</v>
      </c>
      <c r="F568" s="31" t="s">
        <v>1258</v>
      </c>
      <c r="G568" s="31" t="s">
        <v>1236</v>
      </c>
      <c r="H568" s="17">
        <v>10</v>
      </c>
    </row>
    <row r="569" spans="1:8" x14ac:dyDescent="0.3">
      <c r="A569" s="27">
        <v>566</v>
      </c>
      <c r="B569" s="31" t="s">
        <v>594</v>
      </c>
      <c r="C569" s="28">
        <v>43277.385416666664</v>
      </c>
      <c r="D569" s="28">
        <v>43277.527777777781</v>
      </c>
      <c r="E569" s="29" t="str">
        <f t="shared" si="31"/>
        <v>ТП-571,ВЛ-0,4 кВ, ф-2</v>
      </c>
      <c r="F569" s="31" t="s">
        <v>1240</v>
      </c>
      <c r="G569" s="31" t="s">
        <v>1236</v>
      </c>
      <c r="H569" s="17">
        <v>20</v>
      </c>
    </row>
    <row r="570" spans="1:8" ht="30" x14ac:dyDescent="0.3">
      <c r="A570" s="27">
        <v>567</v>
      </c>
      <c r="B570" s="31" t="s">
        <v>700</v>
      </c>
      <c r="C570" s="28">
        <v>43277.458333333336</v>
      </c>
      <c r="D570" s="28">
        <v>43278.384722222225</v>
      </c>
      <c r="E570" s="29" t="str">
        <f t="shared" si="31"/>
        <v>ТП-484, ввод ВЛ-0,4 кВ, ф-4</v>
      </c>
      <c r="F570" s="31" t="s">
        <v>1258</v>
      </c>
      <c r="G570" s="31" t="s">
        <v>1236</v>
      </c>
      <c r="H570" s="17">
        <v>23</v>
      </c>
    </row>
    <row r="571" spans="1:8" ht="30" x14ac:dyDescent="0.3">
      <c r="A571" s="27">
        <v>568</v>
      </c>
      <c r="B571" s="31" t="s">
        <v>701</v>
      </c>
      <c r="C571" s="28">
        <v>43277.473611111112</v>
      </c>
      <c r="D571" s="28">
        <v>43278.384722222225</v>
      </c>
      <c r="E571" s="29" t="str">
        <f t="shared" si="31"/>
        <v>ТП-1420, ввод ВЛ-0,4 кВ, ф-4</v>
      </c>
      <c r="F571" s="31" t="s">
        <v>1258</v>
      </c>
      <c r="G571" s="31" t="s">
        <v>1236</v>
      </c>
      <c r="H571" s="17">
        <v>25</v>
      </c>
    </row>
    <row r="572" spans="1:8" x14ac:dyDescent="0.3">
      <c r="A572" s="27">
        <v>569</v>
      </c>
      <c r="B572" s="31" t="s">
        <v>595</v>
      </c>
      <c r="C572" s="28">
        <v>43277.559027777781</v>
      </c>
      <c r="D572" s="28">
        <v>43279.011805555558</v>
      </c>
      <c r="E572" s="29" t="str">
        <f t="shared" si="31"/>
        <v>ТП-66,ВЛ-0,4 кВ, ф-8</v>
      </c>
      <c r="F572" s="31" t="s">
        <v>1240</v>
      </c>
      <c r="G572" s="31" t="s">
        <v>1236</v>
      </c>
      <c r="H572" s="17">
        <v>246</v>
      </c>
    </row>
    <row r="573" spans="1:8" x14ac:dyDescent="0.3">
      <c r="A573" s="27">
        <v>570</v>
      </c>
      <c r="B573" s="31" t="s">
        <v>596</v>
      </c>
      <c r="C573" s="28">
        <v>43277.560416666667</v>
      </c>
      <c r="D573" s="28">
        <v>43278.597916666666</v>
      </c>
      <c r="E573" s="29" t="str">
        <f t="shared" si="31"/>
        <v>ТП-1599,ВЛ-0,4 кВ, ф-12</v>
      </c>
      <c r="F573" s="31" t="s">
        <v>1240</v>
      </c>
      <c r="G573" s="31" t="s">
        <v>1236</v>
      </c>
      <c r="H573" s="17">
        <v>381</v>
      </c>
    </row>
    <row r="574" spans="1:8" ht="30" x14ac:dyDescent="0.3">
      <c r="A574" s="27">
        <v>571</v>
      </c>
      <c r="B574" s="31" t="s">
        <v>644</v>
      </c>
      <c r="C574" s="28">
        <v>43277.586111111108</v>
      </c>
      <c r="D574" s="28">
        <v>43278.614583333336</v>
      </c>
      <c r="E574" s="29" t="str">
        <f t="shared" si="31"/>
        <v>ТП-214, ввод ВЛ-0,4 кВ, ф-2, 4</v>
      </c>
      <c r="F574" s="31" t="s">
        <v>1258</v>
      </c>
      <c r="G574" s="31" t="s">
        <v>1236</v>
      </c>
      <c r="H574" s="17">
        <v>27</v>
      </c>
    </row>
    <row r="575" spans="1:8" ht="30" x14ac:dyDescent="0.3">
      <c r="A575" s="27">
        <v>572</v>
      </c>
      <c r="B575" s="31" t="s">
        <v>608</v>
      </c>
      <c r="C575" s="28">
        <v>43277.613194444442</v>
      </c>
      <c r="D575" s="28">
        <v>43277.833333333336</v>
      </c>
      <c r="E575" s="29" t="str">
        <f t="shared" si="31"/>
        <v>ТП-513,ввод ВЛ-0,4 кВ, ф-4</v>
      </c>
      <c r="F575" s="31" t="s">
        <v>1258</v>
      </c>
      <c r="G575" s="31" t="s">
        <v>1236</v>
      </c>
      <c r="H575" s="17">
        <v>13</v>
      </c>
    </row>
    <row r="576" spans="1:8" ht="30" x14ac:dyDescent="0.3">
      <c r="A576" s="27">
        <v>573</v>
      </c>
      <c r="B576" s="31" t="s">
        <v>702</v>
      </c>
      <c r="C576" s="28">
        <v>43277.62777777778</v>
      </c>
      <c r="D576" s="28">
        <v>43278.680555555555</v>
      </c>
      <c r="E576" s="29" t="str">
        <f t="shared" si="31"/>
        <v>ТП-782, ввод ВЛ-0,4 кВ, ф-9</v>
      </c>
      <c r="F576" s="31" t="s">
        <v>1258</v>
      </c>
      <c r="G576" s="31" t="s">
        <v>1236</v>
      </c>
      <c r="H576" s="17">
        <v>17</v>
      </c>
    </row>
    <row r="577" spans="1:8" ht="30" x14ac:dyDescent="0.3">
      <c r="A577" s="27">
        <v>574</v>
      </c>
      <c r="B577" s="26" t="s">
        <v>512</v>
      </c>
      <c r="C577" s="28">
        <v>43277.679861111108</v>
      </c>
      <c r="D577" s="28">
        <v>43277.740972222222</v>
      </c>
      <c r="E577" s="30" t="s">
        <v>516</v>
      </c>
      <c r="F577" s="26" t="s">
        <v>1247</v>
      </c>
      <c r="G577" s="26" t="s">
        <v>1238</v>
      </c>
      <c r="H577" s="17">
        <v>762</v>
      </c>
    </row>
    <row r="578" spans="1:8" ht="30" x14ac:dyDescent="0.3">
      <c r="A578" s="27">
        <v>575</v>
      </c>
      <c r="B578" s="31" t="s">
        <v>629</v>
      </c>
      <c r="C578" s="28">
        <v>43277.724305555559</v>
      </c>
      <c r="D578" s="28">
        <v>43277.791666666664</v>
      </c>
      <c r="E578" s="29" t="str">
        <f t="shared" ref="E578:E607" si="32">B578</f>
        <v>ТП-1188, ввод ВЛ-0,4 кВ, ф-4</v>
      </c>
      <c r="F578" s="31" t="s">
        <v>1258</v>
      </c>
      <c r="G578" s="31" t="s">
        <v>1236</v>
      </c>
      <c r="H578" s="17">
        <v>23</v>
      </c>
    </row>
    <row r="579" spans="1:8" x14ac:dyDescent="0.3">
      <c r="A579" s="27">
        <v>576</v>
      </c>
      <c r="B579" s="31" t="s">
        <v>599</v>
      </c>
      <c r="C579" s="28">
        <v>43277.729166666664</v>
      </c>
      <c r="D579" s="28">
        <v>43277.888194444444</v>
      </c>
      <c r="E579" s="29" t="str">
        <f t="shared" si="32"/>
        <v>ТП-579,ВЛ-0,4 кВ, ф-5</v>
      </c>
      <c r="F579" s="31" t="s">
        <v>1240</v>
      </c>
      <c r="G579" s="31" t="s">
        <v>1236</v>
      </c>
      <c r="H579" s="17">
        <v>20</v>
      </c>
    </row>
    <row r="580" spans="1:8" ht="30" x14ac:dyDescent="0.3">
      <c r="A580" s="27">
        <v>577</v>
      </c>
      <c r="B580" s="31" t="s">
        <v>676</v>
      </c>
      <c r="C580" s="28">
        <v>43277.833333333336</v>
      </c>
      <c r="D580" s="28">
        <v>43277.911111111112</v>
      </c>
      <c r="E580" s="29" t="str">
        <f t="shared" si="32"/>
        <v>ТП-216, ввод ВЛ-0,4 кВ, ф-1</v>
      </c>
      <c r="F580" s="31" t="s">
        <v>1258</v>
      </c>
      <c r="G580" s="31" t="s">
        <v>1236</v>
      </c>
      <c r="H580" s="17">
        <v>25</v>
      </c>
    </row>
    <row r="581" spans="1:8" ht="30" x14ac:dyDescent="0.3">
      <c r="A581" s="27">
        <v>578</v>
      </c>
      <c r="B581" s="31" t="s">
        <v>634</v>
      </c>
      <c r="C581" s="28">
        <v>43277.961111111108</v>
      </c>
      <c r="D581" s="28">
        <v>43278.078472222223</v>
      </c>
      <c r="E581" s="29" t="str">
        <f t="shared" si="32"/>
        <v>ТП-19,ввод ВЛ-0,4 кВ, ф-4</v>
      </c>
      <c r="F581" s="31" t="s">
        <v>1258</v>
      </c>
      <c r="G581" s="31" t="s">
        <v>1236</v>
      </c>
      <c r="H581" s="17">
        <v>25</v>
      </c>
    </row>
    <row r="582" spans="1:8" ht="30" x14ac:dyDescent="0.3">
      <c r="A582" s="27">
        <v>579</v>
      </c>
      <c r="B582" s="31" t="s">
        <v>692</v>
      </c>
      <c r="C582" s="28">
        <v>43278.25</v>
      </c>
      <c r="D582" s="28">
        <v>43278.486111111109</v>
      </c>
      <c r="E582" s="29" t="str">
        <f t="shared" si="32"/>
        <v>ТП-42, ввод ВЛ-0,4 кВ, ф-9</v>
      </c>
      <c r="F582" s="31" t="s">
        <v>1258</v>
      </c>
      <c r="G582" s="31" t="s">
        <v>1236</v>
      </c>
      <c r="H582" s="17">
        <v>15</v>
      </c>
    </row>
    <row r="583" spans="1:8" x14ac:dyDescent="0.3">
      <c r="A583" s="27">
        <v>580</v>
      </c>
      <c r="B583" s="31" t="s">
        <v>600</v>
      </c>
      <c r="C583" s="28">
        <v>43278.357638888891</v>
      </c>
      <c r="D583" s="28">
        <v>43278.531944444447</v>
      </c>
      <c r="E583" s="29" t="str">
        <f t="shared" si="32"/>
        <v>ТП-572,ВЛ-0,4 кВ, ф-12</v>
      </c>
      <c r="F583" s="31" t="s">
        <v>1240</v>
      </c>
      <c r="G583" s="31" t="s">
        <v>1236</v>
      </c>
      <c r="H583" s="17">
        <v>25</v>
      </c>
    </row>
    <row r="584" spans="1:8" ht="30" x14ac:dyDescent="0.3">
      <c r="A584" s="27">
        <v>581</v>
      </c>
      <c r="B584" s="31" t="s">
        <v>630</v>
      </c>
      <c r="C584" s="28">
        <v>43278.390277777777</v>
      </c>
      <c r="D584" s="28">
        <v>43278.823611111111</v>
      </c>
      <c r="E584" s="29" t="str">
        <f t="shared" si="32"/>
        <v>ТП-1188, ввод ВЛ-0,4 кВ, ф-2</v>
      </c>
      <c r="F584" s="31" t="s">
        <v>1258</v>
      </c>
      <c r="G584" s="31" t="s">
        <v>1236</v>
      </c>
      <c r="H584" s="17">
        <v>3</v>
      </c>
    </row>
    <row r="585" spans="1:8" x14ac:dyDescent="0.3">
      <c r="A585" s="27">
        <v>582</v>
      </c>
      <c r="B585" s="31" t="s">
        <v>601</v>
      </c>
      <c r="C585" s="28">
        <v>43278.467361111114</v>
      </c>
      <c r="D585" s="28">
        <v>43278.548611111109</v>
      </c>
      <c r="E585" s="29" t="str">
        <f t="shared" si="32"/>
        <v>ТП-450,ВЛ-0,4 кВ, ф-4</v>
      </c>
      <c r="F585" s="31" t="s">
        <v>1234</v>
      </c>
      <c r="G585" s="31" t="s">
        <v>1235</v>
      </c>
      <c r="H585" s="17">
        <v>6</v>
      </c>
    </row>
    <row r="586" spans="1:8" ht="30" x14ac:dyDescent="0.3">
      <c r="A586" s="27">
        <v>583</v>
      </c>
      <c r="B586" s="31" t="s">
        <v>652</v>
      </c>
      <c r="C586" s="28">
        <v>43278.46875</v>
      </c>
      <c r="D586" s="28">
        <v>43279.388888888891</v>
      </c>
      <c r="E586" s="29" t="str">
        <f t="shared" si="32"/>
        <v>ТП-1386,ввод ВЛ-0,4 кВ, ф-3</v>
      </c>
      <c r="F586" s="31" t="s">
        <v>1258</v>
      </c>
      <c r="G586" s="31" t="s">
        <v>1236</v>
      </c>
      <c r="H586" s="17">
        <v>18</v>
      </c>
    </row>
    <row r="587" spans="1:8" x14ac:dyDescent="0.3">
      <c r="A587" s="27">
        <v>584</v>
      </c>
      <c r="B587" s="31" t="s">
        <v>602</v>
      </c>
      <c r="C587" s="28">
        <v>43278.611111111109</v>
      </c>
      <c r="D587" s="28">
        <v>43278.634027777778</v>
      </c>
      <c r="E587" s="29" t="str">
        <f t="shared" si="32"/>
        <v>ТП-20,ВЛ-0,4 кВ, ф-3</v>
      </c>
      <c r="F587" s="31" t="s">
        <v>1240</v>
      </c>
      <c r="G587" s="31" t="s">
        <v>1236</v>
      </c>
      <c r="H587" s="17">
        <v>5</v>
      </c>
    </row>
    <row r="588" spans="1:8" x14ac:dyDescent="0.3">
      <c r="A588" s="27">
        <v>585</v>
      </c>
      <c r="B588" s="31" t="s">
        <v>532</v>
      </c>
      <c r="C588" s="28">
        <v>43278.617361111108</v>
      </c>
      <c r="D588" s="28">
        <v>43278.65625</v>
      </c>
      <c r="E588" s="29" t="str">
        <f t="shared" si="32"/>
        <v>ТП-112,ВЛ-0,4 кВ, ф-1</v>
      </c>
      <c r="F588" s="31" t="s">
        <v>1240</v>
      </c>
      <c r="G588" s="31" t="s">
        <v>1236</v>
      </c>
      <c r="H588" s="17">
        <v>11</v>
      </c>
    </row>
    <row r="589" spans="1:8" ht="30" x14ac:dyDescent="0.3">
      <c r="A589" s="27">
        <v>586</v>
      </c>
      <c r="B589" s="31" t="s">
        <v>683</v>
      </c>
      <c r="C589" s="28">
        <v>43278.669444444444</v>
      </c>
      <c r="D589" s="28">
        <v>43278.711805555555</v>
      </c>
      <c r="E589" s="29" t="str">
        <f t="shared" si="32"/>
        <v>ТП-59, ввод ВЛ-0,4 кВ, ф-4</v>
      </c>
      <c r="F589" s="31" t="s">
        <v>1258</v>
      </c>
      <c r="G589" s="31" t="s">
        <v>1236</v>
      </c>
      <c r="H589" s="17">
        <v>3</v>
      </c>
    </row>
    <row r="590" spans="1:8" ht="30" x14ac:dyDescent="0.3">
      <c r="A590" s="27">
        <v>587</v>
      </c>
      <c r="B590" s="31" t="s">
        <v>703</v>
      </c>
      <c r="C590" s="28">
        <v>43278.671527777777</v>
      </c>
      <c r="D590" s="28">
        <v>43278.711805555555</v>
      </c>
      <c r="E590" s="29" t="str">
        <f t="shared" si="32"/>
        <v>ТП-1385, ввод ВЛ-0,4 кВ, ф-3</v>
      </c>
      <c r="F590" s="31" t="s">
        <v>1258</v>
      </c>
      <c r="G590" s="31" t="s">
        <v>1236</v>
      </c>
      <c r="H590" s="17">
        <v>28</v>
      </c>
    </row>
    <row r="591" spans="1:8" x14ac:dyDescent="0.3">
      <c r="A591" s="27">
        <v>588</v>
      </c>
      <c r="B591" s="31" t="s">
        <v>542</v>
      </c>
      <c r="C591" s="28">
        <v>43278.690972222219</v>
      </c>
      <c r="D591" s="28">
        <v>43278.729166666664</v>
      </c>
      <c r="E591" s="29" t="str">
        <f t="shared" si="32"/>
        <v>ТП-214,ВЛ-0,4 кВ, ф-6</v>
      </c>
      <c r="F591" s="31" t="s">
        <v>1234</v>
      </c>
      <c r="G591" s="31" t="s">
        <v>1235</v>
      </c>
      <c r="H591" s="17">
        <v>16</v>
      </c>
    </row>
    <row r="592" spans="1:8" ht="30" x14ac:dyDescent="0.3">
      <c r="A592" s="27">
        <v>589</v>
      </c>
      <c r="B592" s="31" t="s">
        <v>666</v>
      </c>
      <c r="C592" s="28">
        <v>43278.693055555559</v>
      </c>
      <c r="D592" s="28">
        <v>43279.6875</v>
      </c>
      <c r="E592" s="29" t="str">
        <f t="shared" si="32"/>
        <v>ТП-1561,ввод ВЛ-0,4 кВ, ф-4</v>
      </c>
      <c r="F592" s="31" t="s">
        <v>1258</v>
      </c>
      <c r="G592" s="31" t="s">
        <v>1236</v>
      </c>
      <c r="H592" s="17">
        <v>19</v>
      </c>
    </row>
    <row r="593" spans="1:8" ht="30" x14ac:dyDescent="0.3">
      <c r="A593" s="27">
        <v>590</v>
      </c>
      <c r="B593" s="31" t="s">
        <v>695</v>
      </c>
      <c r="C593" s="28">
        <v>43278.693749999999</v>
      </c>
      <c r="D593" s="28">
        <v>43278.740277777775</v>
      </c>
      <c r="E593" s="29" t="str">
        <f t="shared" si="32"/>
        <v>ТП-692, ввод ВЛ-0,4 кВ, ф-6</v>
      </c>
      <c r="F593" s="31" t="s">
        <v>1258</v>
      </c>
      <c r="G593" s="31" t="s">
        <v>1236</v>
      </c>
      <c r="H593" s="17">
        <v>11</v>
      </c>
    </row>
    <row r="594" spans="1:8" ht="30" x14ac:dyDescent="0.3">
      <c r="A594" s="27">
        <v>591</v>
      </c>
      <c r="B594" s="31" t="s">
        <v>615</v>
      </c>
      <c r="C594" s="28">
        <v>43278.708333333336</v>
      </c>
      <c r="D594" s="28">
        <v>43278.991666666669</v>
      </c>
      <c r="E594" s="29" t="str">
        <f t="shared" si="32"/>
        <v>ТП-1271, ввод ВЛ-0,4 кВ, ф-8</v>
      </c>
      <c r="F594" s="31" t="s">
        <v>1258</v>
      </c>
      <c r="G594" s="31" t="s">
        <v>1236</v>
      </c>
      <c r="H594" s="17">
        <v>11</v>
      </c>
    </row>
    <row r="595" spans="1:8" ht="30" x14ac:dyDescent="0.3">
      <c r="A595" s="27">
        <v>592</v>
      </c>
      <c r="B595" s="31" t="s">
        <v>361</v>
      </c>
      <c r="C595" s="28">
        <v>43278.729166666664</v>
      </c>
      <c r="D595" s="28">
        <v>43278.945833333331</v>
      </c>
      <c r="E595" s="29" t="str">
        <f t="shared" si="32"/>
        <v>ТП-11,ввод ВЛ-0,4 кВ, ф-4</v>
      </c>
      <c r="F595" s="31" t="s">
        <v>1258</v>
      </c>
      <c r="G595" s="31" t="s">
        <v>1236</v>
      </c>
      <c r="H595" s="17">
        <v>7</v>
      </c>
    </row>
    <row r="596" spans="1:8" ht="30" x14ac:dyDescent="0.3">
      <c r="A596" s="27">
        <v>593</v>
      </c>
      <c r="B596" s="31" t="s">
        <v>609</v>
      </c>
      <c r="C596" s="28">
        <v>43278.745833333334</v>
      </c>
      <c r="D596" s="28">
        <v>43278.788194444445</v>
      </c>
      <c r="E596" s="29" t="str">
        <f t="shared" si="32"/>
        <v>ТП-1111, ввод ВЛ-0,4 кВ, ф-4</v>
      </c>
      <c r="F596" s="31" t="s">
        <v>1258</v>
      </c>
      <c r="G596" s="31" t="s">
        <v>1236</v>
      </c>
      <c r="H596" s="17">
        <v>7</v>
      </c>
    </row>
    <row r="597" spans="1:8" ht="30" x14ac:dyDescent="0.3">
      <c r="A597" s="27">
        <v>594</v>
      </c>
      <c r="B597" s="31" t="s">
        <v>691</v>
      </c>
      <c r="C597" s="28">
        <v>43278.758333333331</v>
      </c>
      <c r="D597" s="28">
        <v>43279.305555555555</v>
      </c>
      <c r="E597" s="29" t="str">
        <f t="shared" si="32"/>
        <v>ТП-48, ввод ВЛ-0,4 кВ, ф-4</v>
      </c>
      <c r="F597" s="31" t="s">
        <v>1258</v>
      </c>
      <c r="G597" s="31" t="s">
        <v>1236</v>
      </c>
      <c r="H597" s="17">
        <v>10</v>
      </c>
    </row>
    <row r="598" spans="1:8" ht="30" x14ac:dyDescent="0.3">
      <c r="A598" s="27">
        <v>595</v>
      </c>
      <c r="B598" s="31" t="s">
        <v>610</v>
      </c>
      <c r="C598" s="28">
        <v>43278.885416666664</v>
      </c>
      <c r="D598" s="28">
        <v>43279.047222222223</v>
      </c>
      <c r="E598" s="29" t="str">
        <f t="shared" si="32"/>
        <v>ТП-578,ввод ВЛ-0,4 кВ, ф-16</v>
      </c>
      <c r="F598" s="31" t="s">
        <v>1258</v>
      </c>
      <c r="G598" s="31" t="s">
        <v>1236</v>
      </c>
      <c r="H598" s="17">
        <v>8</v>
      </c>
    </row>
    <row r="599" spans="1:8" ht="30" x14ac:dyDescent="0.3">
      <c r="A599" s="27">
        <v>596</v>
      </c>
      <c r="B599" s="31" t="s">
        <v>641</v>
      </c>
      <c r="C599" s="28">
        <v>43279.022222222222</v>
      </c>
      <c r="D599" s="28">
        <v>43279.043749999997</v>
      </c>
      <c r="E599" s="29" t="str">
        <f t="shared" si="32"/>
        <v>ТП-361,ввод ВЛ-0,4 кВ, ф-4</v>
      </c>
      <c r="F599" s="31" t="s">
        <v>1258</v>
      </c>
      <c r="G599" s="31" t="s">
        <v>1236</v>
      </c>
      <c r="H599" s="17">
        <v>27</v>
      </c>
    </row>
    <row r="600" spans="1:8" ht="30" x14ac:dyDescent="0.3">
      <c r="A600" s="27">
        <v>597</v>
      </c>
      <c r="B600" s="31" t="s">
        <v>704</v>
      </c>
      <c r="C600" s="28">
        <v>43279.029166666667</v>
      </c>
      <c r="D600" s="28">
        <v>43279.115277777775</v>
      </c>
      <c r="E600" s="29" t="str">
        <f t="shared" si="32"/>
        <v>ТП-1294,  ввод ВЛ-0,4 кВ, ф-3</v>
      </c>
      <c r="F600" s="31" t="s">
        <v>1258</v>
      </c>
      <c r="G600" s="31" t="s">
        <v>1236</v>
      </c>
      <c r="H600" s="17">
        <v>29</v>
      </c>
    </row>
    <row r="601" spans="1:8" x14ac:dyDescent="0.3">
      <c r="A601" s="27">
        <v>598</v>
      </c>
      <c r="B601" s="31" t="s">
        <v>603</v>
      </c>
      <c r="C601" s="28">
        <v>43279.043055555558</v>
      </c>
      <c r="D601" s="28">
        <v>43279.083333333336</v>
      </c>
      <c r="E601" s="29" t="str">
        <f t="shared" si="32"/>
        <v>ТП-1756,ВЛ-0,4 кВ, ф-14</v>
      </c>
      <c r="F601" s="31" t="s">
        <v>1240</v>
      </c>
      <c r="G601" s="31" t="s">
        <v>1236</v>
      </c>
      <c r="H601" s="17">
        <v>7</v>
      </c>
    </row>
    <row r="602" spans="1:8" x14ac:dyDescent="0.3">
      <c r="A602" s="27">
        <v>599</v>
      </c>
      <c r="B602" s="31" t="s">
        <v>604</v>
      </c>
      <c r="C602" s="28">
        <v>43279.270833333336</v>
      </c>
      <c r="D602" s="28">
        <v>43279.28125</v>
      </c>
      <c r="E602" s="29" t="str">
        <f t="shared" si="32"/>
        <v>ТП-1462,КЛ-0,4кВ, ф-1</v>
      </c>
      <c r="F602" s="31" t="s">
        <v>1234</v>
      </c>
      <c r="G602" s="31" t="s">
        <v>1235</v>
      </c>
      <c r="H602" s="17">
        <v>12</v>
      </c>
    </row>
    <row r="603" spans="1:8" ht="30" x14ac:dyDescent="0.3">
      <c r="A603" s="27">
        <v>600</v>
      </c>
      <c r="B603" s="31" t="s">
        <v>640</v>
      </c>
      <c r="C603" s="28">
        <v>43279.334722222222</v>
      </c>
      <c r="D603" s="28">
        <v>43279.754861111112</v>
      </c>
      <c r="E603" s="29" t="str">
        <f t="shared" si="32"/>
        <v>ТП-53,ввод ВЛ-0,4 кВ, ф-6</v>
      </c>
      <c r="F603" s="31" t="s">
        <v>1258</v>
      </c>
      <c r="G603" s="31" t="s">
        <v>1236</v>
      </c>
      <c r="H603" s="17">
        <v>9</v>
      </c>
    </row>
    <row r="604" spans="1:8" ht="30" x14ac:dyDescent="0.3">
      <c r="A604" s="27">
        <v>601</v>
      </c>
      <c r="B604" s="31" t="s">
        <v>647</v>
      </c>
      <c r="C604" s="28">
        <v>43279.365972222222</v>
      </c>
      <c r="D604" s="28">
        <v>43279.640277777777</v>
      </c>
      <c r="E604" s="29" t="str">
        <f t="shared" si="32"/>
        <v>ТП-80, ввод ВЛ-0,4 кВ, ф-2</v>
      </c>
      <c r="F604" s="31" t="s">
        <v>1258</v>
      </c>
      <c r="G604" s="31" t="s">
        <v>1236</v>
      </c>
      <c r="H604" s="17">
        <v>11</v>
      </c>
    </row>
    <row r="605" spans="1:8" ht="30" x14ac:dyDescent="0.3">
      <c r="A605" s="27">
        <v>602</v>
      </c>
      <c r="B605" s="31" t="s">
        <v>663</v>
      </c>
      <c r="C605" s="28">
        <v>43279.427777777775</v>
      </c>
      <c r="D605" s="28">
        <v>43279.530555555553</v>
      </c>
      <c r="E605" s="29" t="str">
        <f t="shared" si="32"/>
        <v>ТП-1458,ввод ВЛ-0,4 кВ, ф-3</v>
      </c>
      <c r="F605" s="31" t="s">
        <v>1258</v>
      </c>
      <c r="G605" s="31" t="s">
        <v>1236</v>
      </c>
      <c r="H605" s="17">
        <v>12</v>
      </c>
    </row>
    <row r="606" spans="1:8" ht="30" x14ac:dyDescent="0.3">
      <c r="A606" s="27">
        <v>603</v>
      </c>
      <c r="B606" s="31" t="s">
        <v>705</v>
      </c>
      <c r="C606" s="28">
        <v>43279.428472222222</v>
      </c>
      <c r="D606" s="28">
        <v>43279.496527777781</v>
      </c>
      <c r="E606" s="29" t="str">
        <f t="shared" si="32"/>
        <v>ТП-1454, ввод ВЛ-0,4 кВ, ф-3</v>
      </c>
      <c r="F606" s="31" t="s">
        <v>1258</v>
      </c>
      <c r="G606" s="31" t="s">
        <v>1236</v>
      </c>
      <c r="H606" s="17">
        <v>11</v>
      </c>
    </row>
    <row r="607" spans="1:8" x14ac:dyDescent="0.3">
      <c r="A607" s="27">
        <v>604</v>
      </c>
      <c r="B607" s="31" t="s">
        <v>605</v>
      </c>
      <c r="C607" s="28">
        <v>43279.46875</v>
      </c>
      <c r="D607" s="28">
        <v>43279.642361111109</v>
      </c>
      <c r="E607" s="29" t="str">
        <f t="shared" si="32"/>
        <v>ТП-953,ВЛ-0,4 кВ, ф-5</v>
      </c>
      <c r="F607" s="31" t="s">
        <v>1240</v>
      </c>
      <c r="G607" s="31" t="s">
        <v>1236</v>
      </c>
      <c r="H607" s="17">
        <v>120</v>
      </c>
    </row>
    <row r="608" spans="1:8" ht="30" x14ac:dyDescent="0.3">
      <c r="A608" s="27">
        <v>605</v>
      </c>
      <c r="B608" s="26" t="s">
        <v>582</v>
      </c>
      <c r="C608" s="28">
        <v>43279.6</v>
      </c>
      <c r="D608" s="28">
        <v>43281.020833333336</v>
      </c>
      <c r="E608" s="30" t="s">
        <v>709</v>
      </c>
      <c r="F608" s="26" t="s">
        <v>1251</v>
      </c>
      <c r="G608" s="26" t="s">
        <v>1252</v>
      </c>
      <c r="H608" s="17">
        <v>842</v>
      </c>
    </row>
    <row r="609" spans="1:8" ht="30" x14ac:dyDescent="0.3">
      <c r="A609" s="27">
        <v>606</v>
      </c>
      <c r="B609" s="31" t="s">
        <v>687</v>
      </c>
      <c r="C609" s="28">
        <v>43279.606249999997</v>
      </c>
      <c r="D609" s="28">
        <v>43279.806944444441</v>
      </c>
      <c r="E609" s="29" t="str">
        <f>B609</f>
        <v>ТП-548, вводВЛ-0,4 кВ, ф-2</v>
      </c>
      <c r="F609" s="31" t="s">
        <v>1258</v>
      </c>
      <c r="G609" s="31" t="s">
        <v>1236</v>
      </c>
      <c r="H609" s="17">
        <v>17</v>
      </c>
    </row>
    <row r="610" spans="1:8" ht="30" x14ac:dyDescent="0.3">
      <c r="A610" s="27">
        <v>607</v>
      </c>
      <c r="B610" s="31" t="s">
        <v>706</v>
      </c>
      <c r="C610" s="28">
        <v>43279.672222222223</v>
      </c>
      <c r="D610" s="28">
        <v>43279.904861111114</v>
      </c>
      <c r="E610" s="29" t="str">
        <f>B610</f>
        <v>ТП-1244, ввод ВЛ-0,4 кВ, ф-4</v>
      </c>
      <c r="F610" s="31" t="s">
        <v>1258</v>
      </c>
      <c r="G610" s="31" t="s">
        <v>1236</v>
      </c>
      <c r="H610" s="17">
        <v>8</v>
      </c>
    </row>
    <row r="611" spans="1:8" ht="30" x14ac:dyDescent="0.3">
      <c r="A611" s="27">
        <v>608</v>
      </c>
      <c r="B611" s="31" t="s">
        <v>639</v>
      </c>
      <c r="C611" s="28">
        <v>43279.775694444441</v>
      </c>
      <c r="D611" s="28">
        <v>43279.944444444445</v>
      </c>
      <c r="E611" s="29" t="str">
        <f>B611</f>
        <v>ТП-53,ввод ВЛ-0,4 кВ, ф-7</v>
      </c>
      <c r="F611" s="31" t="s">
        <v>1258</v>
      </c>
      <c r="G611" s="31" t="s">
        <v>1236</v>
      </c>
      <c r="H611" s="17">
        <v>7</v>
      </c>
    </row>
    <row r="612" spans="1:8" ht="30" x14ac:dyDescent="0.3">
      <c r="A612" s="27">
        <v>609</v>
      </c>
      <c r="B612" s="31" t="s">
        <v>630</v>
      </c>
      <c r="C612" s="28">
        <v>43279.884027777778</v>
      </c>
      <c r="D612" s="28">
        <v>43280.036111111112</v>
      </c>
      <c r="E612" s="29" t="str">
        <f>B612</f>
        <v>ТП-1188, ввод ВЛ-0,4 кВ, ф-2</v>
      </c>
      <c r="F612" s="31" t="s">
        <v>1258</v>
      </c>
      <c r="G612" s="31" t="s">
        <v>1236</v>
      </c>
      <c r="H612" s="17">
        <v>14</v>
      </c>
    </row>
    <row r="613" spans="1:8" x14ac:dyDescent="0.3">
      <c r="A613" s="27">
        <v>610</v>
      </c>
      <c r="B613" s="26" t="s">
        <v>583</v>
      </c>
      <c r="C613" s="28">
        <v>43280.145833333336</v>
      </c>
      <c r="D613" s="28">
        <v>43280.172222222223</v>
      </c>
      <c r="E613" s="30" t="s">
        <v>584</v>
      </c>
      <c r="F613" s="26" t="s">
        <v>1247</v>
      </c>
      <c r="G613" s="26" t="s">
        <v>1238</v>
      </c>
      <c r="H613" s="17">
        <v>193</v>
      </c>
    </row>
    <row r="614" spans="1:8" ht="30" x14ac:dyDescent="0.3">
      <c r="A614" s="27">
        <v>611</v>
      </c>
      <c r="B614" s="31" t="s">
        <v>707</v>
      </c>
      <c r="C614" s="28">
        <v>43280.387499999997</v>
      </c>
      <c r="D614" s="28">
        <v>43280.418749999997</v>
      </c>
      <c r="E614" s="29" t="str">
        <f t="shared" ref="E614:E625" si="33">B614</f>
        <v>ТП-140, ввод ВЛ-0,4 кВ, ф-12</v>
      </c>
      <c r="F614" s="31" t="s">
        <v>1258</v>
      </c>
      <c r="G614" s="31" t="s">
        <v>1236</v>
      </c>
      <c r="H614" s="17">
        <v>18</v>
      </c>
    </row>
    <row r="615" spans="1:8" ht="30" x14ac:dyDescent="0.3">
      <c r="A615" s="27">
        <v>612</v>
      </c>
      <c r="B615" s="31" t="s">
        <v>708</v>
      </c>
      <c r="C615" s="28">
        <v>43280.388194444444</v>
      </c>
      <c r="D615" s="28">
        <v>43280.418749999997</v>
      </c>
      <c r="E615" s="29" t="str">
        <f t="shared" si="33"/>
        <v>ТП-780, ввод ВЛ-0,4 кВ, ф-4</v>
      </c>
      <c r="F615" s="31" t="s">
        <v>1258</v>
      </c>
      <c r="G615" s="31" t="s">
        <v>1236</v>
      </c>
      <c r="H615" s="17">
        <v>13</v>
      </c>
    </row>
    <row r="616" spans="1:8" ht="30" x14ac:dyDescent="0.3">
      <c r="A616" s="27">
        <v>613</v>
      </c>
      <c r="B616" s="31" t="s">
        <v>633</v>
      </c>
      <c r="C616" s="28">
        <v>43280.399305555555</v>
      </c>
      <c r="D616" s="28">
        <v>43280.915972222225</v>
      </c>
      <c r="E616" s="29" t="str">
        <f t="shared" si="33"/>
        <v>ТП-572, ввод ВЛ-0,4 кВ, ф-12</v>
      </c>
      <c r="F616" s="31" t="s">
        <v>1258</v>
      </c>
      <c r="G616" s="31" t="s">
        <v>1236</v>
      </c>
      <c r="H616" s="17">
        <v>5</v>
      </c>
    </row>
    <row r="617" spans="1:8" ht="30" x14ac:dyDescent="0.3">
      <c r="A617" s="27">
        <v>614</v>
      </c>
      <c r="B617" s="31" t="s">
        <v>648</v>
      </c>
      <c r="C617" s="28">
        <v>43280.399305555555</v>
      </c>
      <c r="D617" s="28">
        <v>43280.472222222219</v>
      </c>
      <c r="E617" s="29" t="str">
        <f t="shared" si="33"/>
        <v>ТП-80, ввод ВЛ-0,4 кВ, ф-5</v>
      </c>
      <c r="F617" s="31" t="s">
        <v>1258</v>
      </c>
      <c r="G617" s="31" t="s">
        <v>1236</v>
      </c>
      <c r="H617" s="17">
        <v>8</v>
      </c>
    </row>
    <row r="618" spans="1:8" ht="30" x14ac:dyDescent="0.3">
      <c r="A618" s="27">
        <v>615</v>
      </c>
      <c r="B618" s="31" t="s">
        <v>674</v>
      </c>
      <c r="C618" s="28">
        <v>43280.487500000003</v>
      </c>
      <c r="D618" s="28">
        <v>43280.493055555555</v>
      </c>
      <c r="E618" s="29" t="str">
        <f t="shared" si="33"/>
        <v>ТП-527, ввод ВЛ-0,4 кВ, ф-4</v>
      </c>
      <c r="F618" s="31" t="s">
        <v>1258</v>
      </c>
      <c r="G618" s="31" t="s">
        <v>1236</v>
      </c>
      <c r="H618" s="17">
        <v>5</v>
      </c>
    </row>
    <row r="619" spans="1:8" ht="30" x14ac:dyDescent="0.3">
      <c r="A619" s="27">
        <v>616</v>
      </c>
      <c r="B619" s="31" t="s">
        <v>698</v>
      </c>
      <c r="C619" s="28">
        <v>43280.55</v>
      </c>
      <c r="D619" s="28">
        <v>43280.953472222223</v>
      </c>
      <c r="E619" s="29" t="str">
        <f t="shared" si="33"/>
        <v>ТП-953, ввод ВЛ-0,4 кВ, ф-5</v>
      </c>
      <c r="F619" s="31" t="s">
        <v>1258</v>
      </c>
      <c r="G619" s="31" t="s">
        <v>1236</v>
      </c>
      <c r="H619" s="17">
        <v>9</v>
      </c>
    </row>
    <row r="620" spans="1:8" x14ac:dyDescent="0.3">
      <c r="A620" s="27">
        <v>617</v>
      </c>
      <c r="B620" s="31" t="s">
        <v>578</v>
      </c>
      <c r="C620" s="28">
        <v>43280.680555555555</v>
      </c>
      <c r="D620" s="28">
        <v>43280.743055555555</v>
      </c>
      <c r="E620" s="29" t="str">
        <f t="shared" si="33"/>
        <v>ТП-1127,ВЛ-0,4 кВ, ф-2</v>
      </c>
      <c r="F620" s="31" t="s">
        <v>1240</v>
      </c>
      <c r="G620" s="31" t="s">
        <v>1236</v>
      </c>
      <c r="H620" s="17">
        <v>63</v>
      </c>
    </row>
    <row r="621" spans="1:8" x14ac:dyDescent="0.3">
      <c r="A621" s="27">
        <v>618</v>
      </c>
      <c r="B621" s="31" t="s">
        <v>563</v>
      </c>
      <c r="C621" s="28">
        <v>43280.684027777781</v>
      </c>
      <c r="D621" s="28">
        <v>43280.768055555556</v>
      </c>
      <c r="E621" s="29" t="str">
        <f t="shared" si="33"/>
        <v>ТП-214,ВЛ-0,4 кВ, ф-4</v>
      </c>
      <c r="F621" s="31" t="s">
        <v>1234</v>
      </c>
      <c r="G621" s="31" t="s">
        <v>1235</v>
      </c>
      <c r="H621" s="17">
        <v>52</v>
      </c>
    </row>
    <row r="622" spans="1:8" ht="30" x14ac:dyDescent="0.3">
      <c r="A622" s="27">
        <v>619</v>
      </c>
      <c r="B622" s="31" t="s">
        <v>695</v>
      </c>
      <c r="C622" s="28">
        <v>43280.78125</v>
      </c>
      <c r="D622" s="28">
        <v>43280.806944444441</v>
      </c>
      <c r="E622" s="29" t="str">
        <f t="shared" si="33"/>
        <v>ТП-692, ввод ВЛ-0,4 кВ, ф-6</v>
      </c>
      <c r="F622" s="31" t="s">
        <v>1258</v>
      </c>
      <c r="G622" s="31" t="s">
        <v>1236</v>
      </c>
      <c r="H622" s="17">
        <v>8</v>
      </c>
    </row>
    <row r="623" spans="1:8" x14ac:dyDescent="0.3">
      <c r="A623" s="27">
        <v>620</v>
      </c>
      <c r="B623" s="31" t="s">
        <v>606</v>
      </c>
      <c r="C623" s="28">
        <v>43281.354166666664</v>
      </c>
      <c r="D623" s="28">
        <v>43281.400694444441</v>
      </c>
      <c r="E623" s="29" t="str">
        <f t="shared" si="33"/>
        <v>ТП-331,ВЛ-0,4 кВ, ф-3</v>
      </c>
      <c r="F623" s="31" t="s">
        <v>1234</v>
      </c>
      <c r="G623" s="31" t="s">
        <v>1235</v>
      </c>
      <c r="H623" s="17">
        <v>17</v>
      </c>
    </row>
    <row r="624" spans="1:8" x14ac:dyDescent="0.3">
      <c r="A624" s="27">
        <v>621</v>
      </c>
      <c r="B624" s="31" t="s">
        <v>607</v>
      </c>
      <c r="C624" s="28">
        <v>43281.479166666664</v>
      </c>
      <c r="D624" s="28">
        <v>43281.629166666666</v>
      </c>
      <c r="E624" s="29" t="str">
        <f t="shared" si="33"/>
        <v>ТП-354,ВЛ-0,4 кВ, ф-2,12</v>
      </c>
      <c r="F624" s="31" t="s">
        <v>1240</v>
      </c>
      <c r="G624" s="31" t="s">
        <v>1236</v>
      </c>
      <c r="H624" s="17">
        <v>241</v>
      </c>
    </row>
    <row r="625" spans="1:8" ht="30" x14ac:dyDescent="0.3">
      <c r="A625" s="27">
        <v>622</v>
      </c>
      <c r="B625" s="31" t="s">
        <v>685</v>
      </c>
      <c r="C625" s="28">
        <v>43281.489583333336</v>
      </c>
      <c r="D625" s="28">
        <v>43281.815972222219</v>
      </c>
      <c r="E625" s="29" t="str">
        <f t="shared" si="33"/>
        <v>ТП-328, ввод ВЛ-0,4 кВ, ф-4</v>
      </c>
      <c r="F625" s="31" t="s">
        <v>1258</v>
      </c>
      <c r="G625" s="31" t="s">
        <v>1236</v>
      </c>
      <c r="H625" s="17">
        <v>20</v>
      </c>
    </row>
    <row r="626" spans="1:8" ht="30" x14ac:dyDescent="0.3">
      <c r="A626" s="27">
        <v>623</v>
      </c>
      <c r="B626" s="26" t="s">
        <v>597</v>
      </c>
      <c r="C626" s="28">
        <v>43281.526388888888</v>
      </c>
      <c r="D626" s="28">
        <v>43281.548611111109</v>
      </c>
      <c r="E626" s="30" t="s">
        <v>598</v>
      </c>
      <c r="F626" s="26" t="s">
        <v>59</v>
      </c>
      <c r="G626" s="26" t="s">
        <v>1246</v>
      </c>
      <c r="H626" s="17">
        <v>358</v>
      </c>
    </row>
    <row r="627" spans="1:8" ht="30" x14ac:dyDescent="0.3">
      <c r="A627" s="27">
        <v>624</v>
      </c>
      <c r="B627" s="31" t="s">
        <v>653</v>
      </c>
      <c r="C627" s="28">
        <v>43281.600694444445</v>
      </c>
      <c r="D627" s="28">
        <v>43281.638888888891</v>
      </c>
      <c r="E627" s="29" t="str">
        <f t="shared" ref="E627:E634" si="34">B627</f>
        <v>ТП-64, ввод ВЛ-0,4 кВ, ф-2</v>
      </c>
      <c r="F627" s="31" t="s">
        <v>1258</v>
      </c>
      <c r="G627" s="31" t="s">
        <v>1236</v>
      </c>
      <c r="H627" s="17">
        <v>1</v>
      </c>
    </row>
    <row r="628" spans="1:8" ht="30" x14ac:dyDescent="0.3">
      <c r="A628" s="27">
        <v>625</v>
      </c>
      <c r="B628" s="31" t="s">
        <v>696</v>
      </c>
      <c r="C628" s="28">
        <v>43281.643750000003</v>
      </c>
      <c r="D628" s="28">
        <v>43281.704861111109</v>
      </c>
      <c r="E628" s="29" t="str">
        <f t="shared" si="34"/>
        <v>ТП-1126, ввод ВЛ-0,4 кВ, ф-1</v>
      </c>
      <c r="F628" s="31" t="s">
        <v>1258</v>
      </c>
      <c r="G628" s="31" t="s">
        <v>1236</v>
      </c>
      <c r="H628" s="17">
        <v>3</v>
      </c>
    </row>
    <row r="629" spans="1:8" x14ac:dyDescent="0.3">
      <c r="A629" s="27">
        <v>626</v>
      </c>
      <c r="B629" s="31" t="s">
        <v>786</v>
      </c>
      <c r="C629" s="28">
        <v>43282.263888888891</v>
      </c>
      <c r="D629" s="28">
        <v>43282.3125</v>
      </c>
      <c r="E629" s="29" t="str">
        <f t="shared" si="34"/>
        <v>ТП-1126</v>
      </c>
      <c r="F629" s="31" t="s">
        <v>1234</v>
      </c>
      <c r="G629" s="31" t="s">
        <v>1235</v>
      </c>
      <c r="H629" s="17">
        <v>276</v>
      </c>
    </row>
    <row r="630" spans="1:8" x14ac:dyDescent="0.3">
      <c r="A630" s="27">
        <v>627</v>
      </c>
      <c r="B630" s="31" t="s">
        <v>758</v>
      </c>
      <c r="C630" s="28">
        <v>43283.35833333333</v>
      </c>
      <c r="D630" s="28">
        <v>43283.465277777781</v>
      </c>
      <c r="E630" s="29" t="str">
        <f t="shared" si="34"/>
        <v>ТП-630,КЛ-0,4 кВ, ф-3</v>
      </c>
      <c r="F630" s="31" t="s">
        <v>1237</v>
      </c>
      <c r="G630" s="31" t="s">
        <v>1238</v>
      </c>
      <c r="H630" s="17">
        <v>32</v>
      </c>
    </row>
    <row r="631" spans="1:8" x14ac:dyDescent="0.3">
      <c r="A631" s="27">
        <v>628</v>
      </c>
      <c r="B631" s="31" t="s">
        <v>619</v>
      </c>
      <c r="C631" s="28">
        <v>43283.375</v>
      </c>
      <c r="D631" s="28">
        <v>43283.387499999997</v>
      </c>
      <c r="E631" s="29" t="str">
        <f t="shared" si="34"/>
        <v>ТП-323,КЛ-0,4 кВ, ф-5,6</v>
      </c>
      <c r="F631" s="31" t="s">
        <v>1234</v>
      </c>
      <c r="G631" s="31" t="s">
        <v>1235</v>
      </c>
      <c r="H631" s="17">
        <v>11</v>
      </c>
    </row>
    <row r="632" spans="1:8" x14ac:dyDescent="0.3">
      <c r="A632" s="27">
        <v>629</v>
      </c>
      <c r="B632" s="31" t="s">
        <v>620</v>
      </c>
      <c r="C632" s="28">
        <v>43283.402777777781</v>
      </c>
      <c r="D632" s="28">
        <v>43283.717361111114</v>
      </c>
      <c r="E632" s="29" t="str">
        <f t="shared" si="34"/>
        <v>ТП-1092,ВЛ-0,4 кВ, ф-4</v>
      </c>
      <c r="F632" s="31" t="s">
        <v>1240</v>
      </c>
      <c r="G632" s="31" t="s">
        <v>1236</v>
      </c>
      <c r="H632" s="17">
        <v>351</v>
      </c>
    </row>
    <row r="633" spans="1:8" x14ac:dyDescent="0.3">
      <c r="A633" s="27">
        <v>630</v>
      </c>
      <c r="B633" s="31" t="s">
        <v>621</v>
      </c>
      <c r="C633" s="28">
        <v>43284.474999999999</v>
      </c>
      <c r="D633" s="28">
        <v>43284.569444444445</v>
      </c>
      <c r="E633" s="29" t="str">
        <f t="shared" si="34"/>
        <v>ТП-24,ВЛ-0,4 кВ, ф-5</v>
      </c>
      <c r="F633" s="31" t="s">
        <v>1234</v>
      </c>
      <c r="G633" s="31" t="s">
        <v>1235</v>
      </c>
      <c r="H633" s="17">
        <v>152</v>
      </c>
    </row>
    <row r="634" spans="1:8" ht="30" x14ac:dyDescent="0.3">
      <c r="A634" s="27">
        <v>631</v>
      </c>
      <c r="B634" s="31" t="s">
        <v>622</v>
      </c>
      <c r="C634" s="28">
        <v>43284.493055555555</v>
      </c>
      <c r="D634" s="28">
        <v>43284.568749999999</v>
      </c>
      <c r="E634" s="29" t="str">
        <f t="shared" si="34"/>
        <v>ТП-924,КЛ-0,4 кВ, ф-28</v>
      </c>
      <c r="F634" s="31" t="s">
        <v>1251</v>
      </c>
      <c r="G634" s="31" t="s">
        <v>1239</v>
      </c>
      <c r="H634" s="17">
        <v>42</v>
      </c>
    </row>
    <row r="635" spans="1:8" ht="30" x14ac:dyDescent="0.3">
      <c r="A635" s="27">
        <v>632</v>
      </c>
      <c r="B635" s="26" t="s">
        <v>624</v>
      </c>
      <c r="C635" s="28">
        <v>43284.700694444444</v>
      </c>
      <c r="D635" s="28">
        <v>43284.755555555559</v>
      </c>
      <c r="E635" s="29" t="s">
        <v>625</v>
      </c>
      <c r="F635" s="26" t="s">
        <v>1251</v>
      </c>
      <c r="G635" s="26" t="s">
        <v>1252</v>
      </c>
      <c r="H635" s="17">
        <v>297</v>
      </c>
    </row>
    <row r="636" spans="1:8" x14ac:dyDescent="0.3">
      <c r="A636" s="27">
        <v>633</v>
      </c>
      <c r="B636" s="26" t="s">
        <v>784</v>
      </c>
      <c r="C636" s="28">
        <v>43284.701388888891</v>
      </c>
      <c r="D636" s="28">
        <v>43284.732638888891</v>
      </c>
      <c r="E636" s="29" t="s">
        <v>626</v>
      </c>
      <c r="F636" s="26" t="s">
        <v>1248</v>
      </c>
      <c r="G636" s="26" t="s">
        <v>1238</v>
      </c>
      <c r="H636" s="17">
        <v>314</v>
      </c>
    </row>
    <row r="637" spans="1:8" ht="30" x14ac:dyDescent="0.3">
      <c r="A637" s="27">
        <v>634</v>
      </c>
      <c r="B637" s="26" t="s">
        <v>627</v>
      </c>
      <c r="C637" s="28">
        <v>43284.701388888891</v>
      </c>
      <c r="D637" s="28">
        <v>43284.734722222223</v>
      </c>
      <c r="E637" s="29" t="s">
        <v>628</v>
      </c>
      <c r="F637" s="26" t="s">
        <v>1251</v>
      </c>
      <c r="G637" s="26" t="s">
        <v>1252</v>
      </c>
      <c r="H637" s="17">
        <v>152</v>
      </c>
    </row>
    <row r="638" spans="1:8" x14ac:dyDescent="0.3">
      <c r="A638" s="27">
        <v>635</v>
      </c>
      <c r="B638" s="31" t="s">
        <v>536</v>
      </c>
      <c r="C638" s="28">
        <v>43284.726388888892</v>
      </c>
      <c r="D638" s="28">
        <v>43284.77847222222</v>
      </c>
      <c r="E638" s="29" t="str">
        <f>B638</f>
        <v>ТП-19,ВЛ-0,4 кВ, ф-5</v>
      </c>
      <c r="F638" s="31" t="s">
        <v>1240</v>
      </c>
      <c r="G638" s="31" t="s">
        <v>1236</v>
      </c>
      <c r="H638" s="17">
        <v>16</v>
      </c>
    </row>
    <row r="639" spans="1:8" ht="30" x14ac:dyDescent="0.3">
      <c r="A639" s="27">
        <v>636</v>
      </c>
      <c r="B639" s="31" t="s">
        <v>610</v>
      </c>
      <c r="C639" s="28">
        <v>43284.914583333331</v>
      </c>
      <c r="D639" s="28">
        <v>43284.96875</v>
      </c>
      <c r="E639" s="29" t="str">
        <f>B639</f>
        <v>ТП-578,ввод ВЛ-0,4 кВ, ф-16</v>
      </c>
      <c r="F639" s="31" t="s">
        <v>1258</v>
      </c>
      <c r="G639" s="31" t="s">
        <v>1236</v>
      </c>
      <c r="H639" s="17">
        <v>5</v>
      </c>
    </row>
    <row r="640" spans="1:8" x14ac:dyDescent="0.3">
      <c r="A640" s="27">
        <v>637</v>
      </c>
      <c r="B640" s="31" t="s">
        <v>623</v>
      </c>
      <c r="C640" s="28">
        <v>43284.995138888888</v>
      </c>
      <c r="D640" s="28">
        <v>43285.022222222222</v>
      </c>
      <c r="E640" s="29" t="str">
        <f>B640</f>
        <v>ТП-53, ВЛ-0,4 кВ, ф-2</v>
      </c>
      <c r="F640" s="31" t="s">
        <v>1234</v>
      </c>
      <c r="G640" s="31" t="s">
        <v>1235</v>
      </c>
      <c r="H640" s="17">
        <v>11</v>
      </c>
    </row>
    <row r="641" spans="1:8" ht="30" x14ac:dyDescent="0.3">
      <c r="A641" s="27">
        <v>638</v>
      </c>
      <c r="B641" s="26" t="s">
        <v>650</v>
      </c>
      <c r="C641" s="28">
        <v>43285.998611111114</v>
      </c>
      <c r="D641" s="28">
        <v>43286.026388888888</v>
      </c>
      <c r="E641" s="29" t="s">
        <v>651</v>
      </c>
      <c r="F641" s="26" t="s">
        <v>1247</v>
      </c>
      <c r="G641" s="26" t="s">
        <v>1238</v>
      </c>
      <c r="H641" s="17">
        <v>638</v>
      </c>
    </row>
    <row r="642" spans="1:8" x14ac:dyDescent="0.3">
      <c r="A642" s="27">
        <v>639</v>
      </c>
      <c r="B642" s="31" t="s">
        <v>657</v>
      </c>
      <c r="C642" s="28">
        <v>43286.565972222219</v>
      </c>
      <c r="D642" s="28">
        <v>43286.708333333336</v>
      </c>
      <c r="E642" s="29" t="str">
        <f>B642</f>
        <v>ТП-410,ВЛ-0,4 кВ, ф-4</v>
      </c>
      <c r="F642" s="31" t="s">
        <v>1234</v>
      </c>
      <c r="G642" s="31" t="s">
        <v>1235</v>
      </c>
      <c r="H642" s="17">
        <v>197</v>
      </c>
    </row>
    <row r="643" spans="1:8" ht="30" x14ac:dyDescent="0.3">
      <c r="A643" s="27">
        <v>640</v>
      </c>
      <c r="B643" s="31" t="s">
        <v>660</v>
      </c>
      <c r="C643" s="28">
        <v>43286.667361111111</v>
      </c>
      <c r="D643" s="28">
        <v>43286.736111111109</v>
      </c>
      <c r="E643" s="29" t="str">
        <f>B643</f>
        <v>ТП-1542,ввод ВЛ-0,4 кВ, ф-1</v>
      </c>
      <c r="F643" s="31" t="s">
        <v>1258</v>
      </c>
      <c r="G643" s="31" t="s">
        <v>1236</v>
      </c>
      <c r="H643" s="17">
        <v>6</v>
      </c>
    </row>
    <row r="644" spans="1:8" ht="30" x14ac:dyDescent="0.3">
      <c r="A644" s="27">
        <v>641</v>
      </c>
      <c r="B644" s="26" t="s">
        <v>655</v>
      </c>
      <c r="C644" s="28">
        <v>43287.041666666664</v>
      </c>
      <c r="D644" s="28">
        <v>43287.088888888888</v>
      </c>
      <c r="E644" s="30" t="s">
        <v>656</v>
      </c>
      <c r="F644" s="26" t="s">
        <v>1251</v>
      </c>
      <c r="G644" s="26" t="s">
        <v>1252</v>
      </c>
      <c r="H644" s="17">
        <v>819</v>
      </c>
    </row>
    <row r="645" spans="1:8" x14ac:dyDescent="0.3">
      <c r="A645" s="27">
        <v>642</v>
      </c>
      <c r="B645" s="31" t="s">
        <v>658</v>
      </c>
      <c r="C645" s="28">
        <v>43287.368750000001</v>
      </c>
      <c r="D645" s="28">
        <v>43287.459722222222</v>
      </c>
      <c r="E645" s="29" t="str">
        <f>B645</f>
        <v>ТП-798,КЛ-0,4 кВ, ф-13</v>
      </c>
      <c r="F645" s="31" t="s">
        <v>1234</v>
      </c>
      <c r="G645" s="31" t="s">
        <v>1235</v>
      </c>
      <c r="H645" s="17">
        <v>143</v>
      </c>
    </row>
    <row r="646" spans="1:8" ht="30" x14ac:dyDescent="0.3">
      <c r="A646" s="27">
        <v>643</v>
      </c>
      <c r="B646" s="31" t="s">
        <v>659</v>
      </c>
      <c r="C646" s="28">
        <v>43287.491666666669</v>
      </c>
      <c r="D646" s="28">
        <v>43287.64166666667</v>
      </c>
      <c r="E646" s="29" t="str">
        <f>B646</f>
        <v>ТП-756,ввод ВЛ-0,4 кВ, ф-1</v>
      </c>
      <c r="F646" s="31" t="s">
        <v>1258</v>
      </c>
      <c r="G646" s="31" t="s">
        <v>1236</v>
      </c>
      <c r="H646" s="17">
        <v>2</v>
      </c>
    </row>
    <row r="647" spans="1:8" ht="30" x14ac:dyDescent="0.3">
      <c r="A647" s="27">
        <v>644</v>
      </c>
      <c r="B647" s="26" t="s">
        <v>661</v>
      </c>
      <c r="C647" s="28">
        <v>43287.829861111109</v>
      </c>
      <c r="D647" s="28">
        <v>43287.856249999997</v>
      </c>
      <c r="E647" s="30" t="s">
        <v>662</v>
      </c>
      <c r="F647" s="26" t="s">
        <v>1247</v>
      </c>
      <c r="G647" s="26" t="s">
        <v>1238</v>
      </c>
      <c r="H647" s="17">
        <v>602</v>
      </c>
    </row>
    <row r="648" spans="1:8" ht="54.75" customHeight="1" x14ac:dyDescent="0.3">
      <c r="A648" s="27">
        <v>645</v>
      </c>
      <c r="B648" s="26" t="s">
        <v>668</v>
      </c>
      <c r="C648" s="28">
        <v>43289.333333333336</v>
      </c>
      <c r="D648" s="28">
        <v>43289.357638888891</v>
      </c>
      <c r="E648" s="29" t="s">
        <v>669</v>
      </c>
      <c r="F648" s="26" t="s">
        <v>1247</v>
      </c>
      <c r="G648" s="26" t="s">
        <v>1238</v>
      </c>
      <c r="H648" s="17">
        <v>213</v>
      </c>
    </row>
    <row r="649" spans="1:8" x14ac:dyDescent="0.3">
      <c r="A649" s="27">
        <v>646</v>
      </c>
      <c r="B649" s="26" t="s">
        <v>419</v>
      </c>
      <c r="C649" s="28">
        <v>43289.36041666667</v>
      </c>
      <c r="D649" s="28">
        <v>43289.429166666669</v>
      </c>
      <c r="E649" s="29" t="s">
        <v>670</v>
      </c>
      <c r="F649" s="26" t="s">
        <v>1247</v>
      </c>
      <c r="G649" s="26" t="s">
        <v>1238</v>
      </c>
      <c r="H649" s="17">
        <v>591</v>
      </c>
    </row>
    <row r="650" spans="1:8" x14ac:dyDescent="0.3">
      <c r="A650" s="27">
        <v>647</v>
      </c>
      <c r="B650" s="31" t="s">
        <v>167</v>
      </c>
      <c r="C650" s="28">
        <v>43289.517361111109</v>
      </c>
      <c r="D650" s="28">
        <v>43289.576388888891</v>
      </c>
      <c r="E650" s="29" t="str">
        <f t="shared" ref="E650:E656" si="35">B650</f>
        <v>ТП-513, ВЛ-0,4 кВ, ф-2</v>
      </c>
      <c r="F650" s="31" t="s">
        <v>1240</v>
      </c>
      <c r="G650" s="31" t="s">
        <v>1236</v>
      </c>
      <c r="H650" s="17">
        <v>68</v>
      </c>
    </row>
    <row r="651" spans="1:8" ht="30" x14ac:dyDescent="0.3">
      <c r="A651" s="27">
        <v>648</v>
      </c>
      <c r="B651" s="31" t="s">
        <v>660</v>
      </c>
      <c r="C651" s="28">
        <v>43289.813888888886</v>
      </c>
      <c r="D651" s="28">
        <v>43289.934027777781</v>
      </c>
      <c r="E651" s="29" t="str">
        <f t="shared" si="35"/>
        <v>ТП-1542,ввод ВЛ-0,4 кВ, ф-1</v>
      </c>
      <c r="F651" s="31" t="s">
        <v>1258</v>
      </c>
      <c r="G651" s="31" t="s">
        <v>1236</v>
      </c>
      <c r="H651" s="17">
        <v>9</v>
      </c>
    </row>
    <row r="652" spans="1:8" x14ac:dyDescent="0.3">
      <c r="A652" s="27">
        <v>649</v>
      </c>
      <c r="B652" s="31" t="s">
        <v>671</v>
      </c>
      <c r="C652" s="28">
        <v>43290.340277777781</v>
      </c>
      <c r="D652" s="28">
        <v>43290.361111111109</v>
      </c>
      <c r="E652" s="29" t="str">
        <f t="shared" si="35"/>
        <v>ТП-671,КЛ-0,4 кВ, ф-10</v>
      </c>
      <c r="F652" s="31" t="s">
        <v>1234</v>
      </c>
      <c r="G652" s="31" t="s">
        <v>1235</v>
      </c>
      <c r="H652" s="17">
        <v>18</v>
      </c>
    </row>
    <row r="653" spans="1:8" x14ac:dyDescent="0.3">
      <c r="A653" s="27">
        <v>650</v>
      </c>
      <c r="B653" s="31" t="s">
        <v>672</v>
      </c>
      <c r="C653" s="28">
        <v>43290.533333333333</v>
      </c>
      <c r="D653" s="28">
        <v>43290.598611111112</v>
      </c>
      <c r="E653" s="29" t="str">
        <f t="shared" si="35"/>
        <v>ТП-1382,КЛ-0,4 кВ, ф-21</v>
      </c>
      <c r="F653" s="31" t="s">
        <v>1243</v>
      </c>
      <c r="G653" s="31" t="s">
        <v>1244</v>
      </c>
      <c r="H653" s="17">
        <v>34</v>
      </c>
    </row>
    <row r="654" spans="1:8" ht="30" x14ac:dyDescent="0.3">
      <c r="A654" s="27">
        <v>651</v>
      </c>
      <c r="B654" s="31" t="s">
        <v>673</v>
      </c>
      <c r="C654" s="28">
        <v>43290.5625</v>
      </c>
      <c r="D654" s="28">
        <v>43290.581944444442</v>
      </c>
      <c r="E654" s="29" t="str">
        <f t="shared" si="35"/>
        <v>ТП-696,КЛ-0,4 кВ, ф-15</v>
      </c>
      <c r="F654" s="31" t="s">
        <v>1251</v>
      </c>
      <c r="G654" s="31" t="s">
        <v>1239</v>
      </c>
      <c r="H654" s="17">
        <v>37</v>
      </c>
    </row>
    <row r="655" spans="1:8" x14ac:dyDescent="0.3">
      <c r="A655" s="27">
        <v>652</v>
      </c>
      <c r="B655" s="31" t="s">
        <v>677</v>
      </c>
      <c r="C655" s="28">
        <v>43290.697916666664</v>
      </c>
      <c r="D655" s="28">
        <v>43290.708333333336</v>
      </c>
      <c r="E655" s="29" t="str">
        <f t="shared" si="35"/>
        <v>ТП-310,КЛ-0,4 кВ, ф-2</v>
      </c>
      <c r="F655" s="31" t="s">
        <v>1237</v>
      </c>
      <c r="G655" s="31" t="s">
        <v>1238</v>
      </c>
      <c r="H655" s="17">
        <v>5</v>
      </c>
    </row>
    <row r="656" spans="1:8" ht="30" x14ac:dyDescent="0.3">
      <c r="A656" s="27">
        <v>653</v>
      </c>
      <c r="B656" s="31" t="s">
        <v>331</v>
      </c>
      <c r="C656" s="28">
        <v>43290.747916666667</v>
      </c>
      <c r="D656" s="28">
        <v>43290.770833333336</v>
      </c>
      <c r="E656" s="29" t="str">
        <f t="shared" si="35"/>
        <v>ТП-559,ввод ВЛ-0,4 кВ, ф-1</v>
      </c>
      <c r="F656" s="31" t="s">
        <v>1258</v>
      </c>
      <c r="G656" s="31" t="s">
        <v>1236</v>
      </c>
      <c r="H656" s="17">
        <v>11</v>
      </c>
    </row>
    <row r="657" spans="1:8" ht="30" x14ac:dyDescent="0.3">
      <c r="A657" s="27">
        <v>654</v>
      </c>
      <c r="B657" s="26" t="s">
        <v>399</v>
      </c>
      <c r="C657" s="28">
        <v>43291.586805555555</v>
      </c>
      <c r="D657" s="28">
        <v>43291.611805555556</v>
      </c>
      <c r="E657" s="30" t="s">
        <v>678</v>
      </c>
      <c r="F657" s="26" t="s">
        <v>1255</v>
      </c>
      <c r="G657" s="26" t="s">
        <v>1238</v>
      </c>
      <c r="H657" s="17">
        <v>402</v>
      </c>
    </row>
    <row r="658" spans="1:8" ht="30" x14ac:dyDescent="0.3">
      <c r="A658" s="27">
        <v>655</v>
      </c>
      <c r="B658" s="31" t="s">
        <v>722</v>
      </c>
      <c r="C658" s="28">
        <v>43292.798611111109</v>
      </c>
      <c r="D658" s="28">
        <v>43292.882638888892</v>
      </c>
      <c r="E658" s="29" t="str">
        <f>B658</f>
        <v>ТП-442,ввод ВЛ-0,4 кВ, ф-7</v>
      </c>
      <c r="F658" s="31" t="s">
        <v>1258</v>
      </c>
      <c r="G658" s="31" t="s">
        <v>1236</v>
      </c>
      <c r="H658" s="17">
        <v>12</v>
      </c>
    </row>
    <row r="659" spans="1:8" ht="30" x14ac:dyDescent="0.3">
      <c r="A659" s="27">
        <v>656</v>
      </c>
      <c r="B659" s="31" t="s">
        <v>723</v>
      </c>
      <c r="C659" s="28">
        <v>43293.490277777775</v>
      </c>
      <c r="D659" s="28">
        <v>43293.54583333333</v>
      </c>
      <c r="E659" s="29" t="str">
        <f>B659</f>
        <v>ТП-894,ввод ВЛ-0,4 кВ, ф-2</v>
      </c>
      <c r="F659" s="31" t="s">
        <v>1258</v>
      </c>
      <c r="G659" s="31" t="s">
        <v>1236</v>
      </c>
      <c r="H659" s="17">
        <v>23</v>
      </c>
    </row>
    <row r="660" spans="1:8" x14ac:dyDescent="0.3">
      <c r="A660" s="27">
        <v>657</v>
      </c>
      <c r="B660" s="31" t="s">
        <v>724</v>
      </c>
      <c r="C660" s="28">
        <v>43293.554166666669</v>
      </c>
      <c r="D660" s="28">
        <v>43293.627083333333</v>
      </c>
      <c r="E660" s="29" t="str">
        <f>B660</f>
        <v>ТП-549,ВЛ-0,4 кВ, ф-4</v>
      </c>
      <c r="F660" s="31" t="s">
        <v>1240</v>
      </c>
      <c r="G660" s="31" t="s">
        <v>1236</v>
      </c>
      <c r="H660" s="17">
        <v>103</v>
      </c>
    </row>
    <row r="661" spans="1:8" x14ac:dyDescent="0.3">
      <c r="A661" s="27">
        <v>658</v>
      </c>
      <c r="B661" s="31" t="s">
        <v>621</v>
      </c>
      <c r="C661" s="28">
        <v>43293.625</v>
      </c>
      <c r="D661" s="28">
        <v>43293.668055555558</v>
      </c>
      <c r="E661" s="29" t="str">
        <f>B661</f>
        <v>ТП-24,ВЛ-0,4 кВ, ф-5</v>
      </c>
      <c r="F661" s="31" t="s">
        <v>1240</v>
      </c>
      <c r="G661" s="31" t="s">
        <v>1236</v>
      </c>
      <c r="H661" s="17">
        <v>27</v>
      </c>
    </row>
    <row r="662" spans="1:8" ht="30" x14ac:dyDescent="0.3">
      <c r="A662" s="27">
        <v>659</v>
      </c>
      <c r="B662" s="31" t="s">
        <v>785</v>
      </c>
      <c r="C662" s="28">
        <v>43293.665972222225</v>
      </c>
      <c r="D662" s="28">
        <v>43293.784722222219</v>
      </c>
      <c r="E662" s="29" t="str">
        <f>B662</f>
        <v>ТП-1470, ввод ВЛ-0,4 кВ, ф-10</v>
      </c>
      <c r="F662" s="31" t="s">
        <v>1258</v>
      </c>
      <c r="G662" s="31" t="s">
        <v>1236</v>
      </c>
      <c r="H662" s="17">
        <v>12</v>
      </c>
    </row>
    <row r="663" spans="1:8" x14ac:dyDescent="0.3">
      <c r="A663" s="27">
        <v>660</v>
      </c>
      <c r="B663" s="26" t="s">
        <v>427</v>
      </c>
      <c r="C663" s="28">
        <v>43293.693055555559</v>
      </c>
      <c r="D663" s="28">
        <v>43293.72152777778</v>
      </c>
      <c r="E663" s="29" t="s">
        <v>428</v>
      </c>
      <c r="F663" s="26" t="s">
        <v>1248</v>
      </c>
      <c r="G663" s="26" t="s">
        <v>1238</v>
      </c>
      <c r="H663" s="17">
        <v>595</v>
      </c>
    </row>
    <row r="664" spans="1:8" ht="30" x14ac:dyDescent="0.3">
      <c r="A664" s="27">
        <v>661</v>
      </c>
      <c r="B664" s="26" t="s">
        <v>727</v>
      </c>
      <c r="C664" s="28">
        <v>43293.736111111109</v>
      </c>
      <c r="D664" s="28">
        <v>43293.745138888888</v>
      </c>
      <c r="E664" s="29" t="s">
        <v>728</v>
      </c>
      <c r="F664" s="26" t="s">
        <v>1255</v>
      </c>
      <c r="G664" s="26" t="s">
        <v>1238</v>
      </c>
      <c r="H664" s="17">
        <v>232</v>
      </c>
    </row>
    <row r="665" spans="1:8" ht="30" x14ac:dyDescent="0.3">
      <c r="A665" s="27">
        <v>662</v>
      </c>
      <c r="B665" s="31" t="s">
        <v>725</v>
      </c>
      <c r="C665" s="28">
        <v>43293.791666666664</v>
      </c>
      <c r="D665" s="28">
        <v>43293.87222222222</v>
      </c>
      <c r="E665" s="29" t="str">
        <f>B665</f>
        <v>ТП-838,ввод ВЛ-0,4 кВ, ф-3</v>
      </c>
      <c r="F665" s="31" t="s">
        <v>1258</v>
      </c>
      <c r="G665" s="31" t="s">
        <v>1236</v>
      </c>
      <c r="H665" s="17">
        <v>23</v>
      </c>
    </row>
    <row r="666" spans="1:8" ht="30" x14ac:dyDescent="0.3">
      <c r="A666" s="27">
        <v>663</v>
      </c>
      <c r="B666" s="31" t="s">
        <v>726</v>
      </c>
      <c r="C666" s="28">
        <v>43293.798611111109</v>
      </c>
      <c r="D666" s="28">
        <v>43293.902083333334</v>
      </c>
      <c r="E666" s="29" t="str">
        <f>B666</f>
        <v>ТП-549,вводВЛ-0,4 кВ, ф-4</v>
      </c>
      <c r="F666" s="31" t="s">
        <v>1258</v>
      </c>
      <c r="G666" s="31" t="s">
        <v>1236</v>
      </c>
      <c r="H666" s="17">
        <v>4</v>
      </c>
    </row>
    <row r="667" spans="1:8" ht="30" x14ac:dyDescent="0.3">
      <c r="A667" s="27">
        <v>664</v>
      </c>
      <c r="B667" s="26" t="s">
        <v>729</v>
      </c>
      <c r="C667" s="28">
        <v>43294.070833333331</v>
      </c>
      <c r="D667" s="28">
        <v>43294.094444444447</v>
      </c>
      <c r="E667" s="29" t="s">
        <v>730</v>
      </c>
      <c r="F667" s="26" t="s">
        <v>1251</v>
      </c>
      <c r="G667" s="26" t="s">
        <v>1252</v>
      </c>
      <c r="H667" s="17">
        <v>153</v>
      </c>
    </row>
    <row r="668" spans="1:8" ht="30" x14ac:dyDescent="0.3">
      <c r="A668" s="27">
        <v>665</v>
      </c>
      <c r="B668" s="31" t="s">
        <v>838</v>
      </c>
      <c r="C668" s="28">
        <v>43294.395833333336</v>
      </c>
      <c r="D668" s="28">
        <v>43294.438194444447</v>
      </c>
      <c r="E668" s="29" t="str">
        <f>B668</f>
        <v>ТП-513, ввод ВЛ-0,4 кВ, ф-4</v>
      </c>
      <c r="F668" s="31" t="s">
        <v>1258</v>
      </c>
      <c r="G668" s="31" t="s">
        <v>1236</v>
      </c>
      <c r="H668" s="17">
        <v>10</v>
      </c>
    </row>
    <row r="669" spans="1:8" x14ac:dyDescent="0.3">
      <c r="A669" s="27">
        <v>666</v>
      </c>
      <c r="B669" s="31" t="s">
        <v>731</v>
      </c>
      <c r="C669" s="28">
        <v>43294.424305555556</v>
      </c>
      <c r="D669" s="28">
        <v>43294.493055555555</v>
      </c>
      <c r="E669" s="29" t="str">
        <f>B669</f>
        <v>ТП-932,КЛ-0,4 кВ, ф-12</v>
      </c>
      <c r="F669" s="31" t="s">
        <v>1243</v>
      </c>
      <c r="G669" s="31" t="s">
        <v>1244</v>
      </c>
      <c r="H669" s="17">
        <v>105</v>
      </c>
    </row>
    <row r="670" spans="1:8" ht="30" x14ac:dyDescent="0.3">
      <c r="A670" s="27">
        <v>667</v>
      </c>
      <c r="B670" s="31" t="s">
        <v>732</v>
      </c>
      <c r="C670" s="28">
        <v>43294.557638888888</v>
      </c>
      <c r="D670" s="28">
        <v>43294.615972222222</v>
      </c>
      <c r="E670" s="29" t="str">
        <f>B670</f>
        <v>ТП-924,КЛ-0,4 кВ, ф-22</v>
      </c>
      <c r="F670" s="31" t="s">
        <v>1251</v>
      </c>
      <c r="G670" s="31" t="s">
        <v>1239</v>
      </c>
      <c r="H670" s="17">
        <v>31</v>
      </c>
    </row>
    <row r="671" spans="1:8" x14ac:dyDescent="0.3">
      <c r="A671" s="27">
        <v>668</v>
      </c>
      <c r="B671" s="31" t="s">
        <v>738</v>
      </c>
      <c r="C671" s="28">
        <v>43294.574999999997</v>
      </c>
      <c r="D671" s="28">
        <v>43294.654166666667</v>
      </c>
      <c r="E671" s="29" t="str">
        <f>B671</f>
        <v>ТП-1070,ВЛ-0,4 кВ, ф-3</v>
      </c>
      <c r="F671" s="31" t="s">
        <v>1240</v>
      </c>
      <c r="G671" s="31" t="s">
        <v>1236</v>
      </c>
      <c r="H671" s="17">
        <v>31</v>
      </c>
    </row>
    <row r="672" spans="1:8" x14ac:dyDescent="0.3">
      <c r="A672" s="27">
        <v>669</v>
      </c>
      <c r="B672" s="26" t="s">
        <v>462</v>
      </c>
      <c r="C672" s="28">
        <v>43294.666666666664</v>
      </c>
      <c r="D672" s="28">
        <v>43294.695833333331</v>
      </c>
      <c r="E672" s="30" t="s">
        <v>733</v>
      </c>
      <c r="F672" s="26" t="s">
        <v>59</v>
      </c>
      <c r="G672" s="26" t="s">
        <v>1246</v>
      </c>
      <c r="H672" s="17">
        <v>335</v>
      </c>
    </row>
    <row r="673" spans="1:8" ht="119.25" customHeight="1" x14ac:dyDescent="0.3">
      <c r="A673" s="27">
        <v>670</v>
      </c>
      <c r="B673" s="26" t="s">
        <v>734</v>
      </c>
      <c r="C673" s="28">
        <v>43294.694444444445</v>
      </c>
      <c r="D673" s="28">
        <v>43294.75277777778</v>
      </c>
      <c r="E673" s="29" t="s">
        <v>735</v>
      </c>
      <c r="F673" s="26" t="s">
        <v>59</v>
      </c>
      <c r="G673" s="26" t="s">
        <v>1246</v>
      </c>
      <c r="H673" s="17">
        <v>1369</v>
      </c>
    </row>
    <row r="674" spans="1:8" ht="30" x14ac:dyDescent="0.3">
      <c r="A674" s="27">
        <v>671</v>
      </c>
      <c r="B674" s="26" t="s">
        <v>736</v>
      </c>
      <c r="C674" s="28">
        <v>43294.713888888888</v>
      </c>
      <c r="D674" s="28">
        <v>43294.797222222223</v>
      </c>
      <c r="E674" s="30" t="s">
        <v>737</v>
      </c>
      <c r="F674" s="26" t="s">
        <v>1248</v>
      </c>
      <c r="G674" s="26" t="s">
        <v>1238</v>
      </c>
      <c r="H674" s="17">
        <v>3017</v>
      </c>
    </row>
    <row r="675" spans="1:8" ht="30" x14ac:dyDescent="0.3">
      <c r="A675" s="27">
        <v>672</v>
      </c>
      <c r="B675" s="26" t="s">
        <v>739</v>
      </c>
      <c r="C675" s="28">
        <v>43295.569444444445</v>
      </c>
      <c r="D675" s="28">
        <v>43295.648611111108</v>
      </c>
      <c r="E675" s="29" t="str">
        <f>B675</f>
        <v>ТП-1092,вводВЛ-0,4 кВ, ф-2</v>
      </c>
      <c r="F675" s="26" t="s">
        <v>1258</v>
      </c>
      <c r="G675" s="26" t="s">
        <v>1236</v>
      </c>
      <c r="H675" s="17">
        <v>12</v>
      </c>
    </row>
    <row r="676" spans="1:8" ht="30" x14ac:dyDescent="0.3">
      <c r="A676" s="27">
        <v>673</v>
      </c>
      <c r="B676" s="31" t="s">
        <v>740</v>
      </c>
      <c r="C676" s="28">
        <v>43295.680555555555</v>
      </c>
      <c r="D676" s="28">
        <v>43295.732638888891</v>
      </c>
      <c r="E676" s="29" t="str">
        <f>B676</f>
        <v>ТП-513,вводВЛ-0,4 кВ, ф-1</v>
      </c>
      <c r="F676" s="31" t="s">
        <v>1258</v>
      </c>
      <c r="G676" s="31" t="s">
        <v>1236</v>
      </c>
      <c r="H676" s="17">
        <v>15</v>
      </c>
    </row>
    <row r="677" spans="1:8" ht="30.75" customHeight="1" x14ac:dyDescent="0.3">
      <c r="A677" s="27">
        <v>674</v>
      </c>
      <c r="B677" s="31" t="s">
        <v>775</v>
      </c>
      <c r="C677" s="28">
        <v>43297.336805555555</v>
      </c>
      <c r="D677" s="28">
        <v>43297.395833333336</v>
      </c>
      <c r="E677" s="29" t="str">
        <f>B677</f>
        <v>ТП-354, ввод ВЛ-0,4 кВ, ф-12</v>
      </c>
      <c r="F677" s="31" t="s">
        <v>1258</v>
      </c>
      <c r="G677" s="31" t="s">
        <v>1236</v>
      </c>
      <c r="H677" s="17">
        <v>21</v>
      </c>
    </row>
    <row r="678" spans="1:8" ht="30.75" customHeight="1" x14ac:dyDescent="0.3">
      <c r="A678" s="27">
        <v>675</v>
      </c>
      <c r="B678" s="26" t="s">
        <v>742</v>
      </c>
      <c r="C678" s="28">
        <v>43297.59375</v>
      </c>
      <c r="D678" s="28">
        <v>43297.615277777775</v>
      </c>
      <c r="E678" s="29" t="s">
        <v>743</v>
      </c>
      <c r="F678" s="26" t="s">
        <v>59</v>
      </c>
      <c r="G678" s="26" t="s">
        <v>1246</v>
      </c>
      <c r="H678" s="17">
        <v>402</v>
      </c>
    </row>
    <row r="679" spans="1:8" ht="30" x14ac:dyDescent="0.3">
      <c r="A679" s="27">
        <v>676</v>
      </c>
      <c r="B679" s="31" t="s">
        <v>772</v>
      </c>
      <c r="C679" s="28">
        <v>43297.635416666664</v>
      </c>
      <c r="D679" s="28">
        <v>43297.638888888891</v>
      </c>
      <c r="E679" s="29" t="str">
        <f>B679</f>
        <v>ТП-372,ввод КЛ-0,4 кВ, ф-6</v>
      </c>
      <c r="F679" s="31" t="s">
        <v>1258</v>
      </c>
      <c r="G679" s="31" t="s">
        <v>1236</v>
      </c>
      <c r="H679" s="17">
        <v>1</v>
      </c>
    </row>
    <row r="680" spans="1:8" ht="45" x14ac:dyDescent="0.3">
      <c r="A680" s="27">
        <v>677</v>
      </c>
      <c r="B680" s="31" t="s">
        <v>745</v>
      </c>
      <c r="C680" s="28">
        <v>43297.746527777781</v>
      </c>
      <c r="D680" s="28">
        <v>43297.763888888891</v>
      </c>
      <c r="E680" s="30" t="s">
        <v>500</v>
      </c>
      <c r="F680" s="31" t="s">
        <v>59</v>
      </c>
      <c r="G680" s="31" t="s">
        <v>1246</v>
      </c>
      <c r="H680" s="17">
        <v>293</v>
      </c>
    </row>
    <row r="681" spans="1:8" x14ac:dyDescent="0.3">
      <c r="A681" s="27">
        <v>678</v>
      </c>
      <c r="B681" s="31" t="s">
        <v>776</v>
      </c>
      <c r="C681" s="28">
        <v>43297.972222222219</v>
      </c>
      <c r="D681" s="28">
        <v>43298.020138888889</v>
      </c>
      <c r="E681" s="29" t="str">
        <f>B681</f>
        <v>ТП-765, КЛ-0,4 кВ, ф-4</v>
      </c>
      <c r="F681" s="31" t="s">
        <v>1237</v>
      </c>
      <c r="G681" s="31" t="s">
        <v>1238</v>
      </c>
      <c r="H681" s="17">
        <v>66</v>
      </c>
    </row>
    <row r="682" spans="1:8" ht="45" x14ac:dyDescent="0.3">
      <c r="A682" s="27">
        <v>679</v>
      </c>
      <c r="B682" s="31" t="s">
        <v>745</v>
      </c>
      <c r="C682" s="28">
        <v>43298.431250000001</v>
      </c>
      <c r="D682" s="28">
        <v>43298.460416666669</v>
      </c>
      <c r="E682" s="30" t="s">
        <v>500</v>
      </c>
      <c r="F682" s="31" t="s">
        <v>59</v>
      </c>
      <c r="G682" s="31" t="s">
        <v>1246</v>
      </c>
      <c r="H682" s="17">
        <v>611</v>
      </c>
    </row>
    <row r="683" spans="1:8" ht="30" x14ac:dyDescent="0.3">
      <c r="A683" s="27">
        <v>680</v>
      </c>
      <c r="B683" s="26" t="s">
        <v>751</v>
      </c>
      <c r="C683" s="28">
        <v>43298.754861111112</v>
      </c>
      <c r="D683" s="28">
        <v>43299.484722222223</v>
      </c>
      <c r="E683" s="30" t="s">
        <v>752</v>
      </c>
      <c r="F683" s="26" t="s">
        <v>1251</v>
      </c>
      <c r="G683" s="26" t="s">
        <v>1252</v>
      </c>
      <c r="H683" s="17">
        <v>280</v>
      </c>
    </row>
    <row r="684" spans="1:8" ht="30" x14ac:dyDescent="0.3">
      <c r="A684" s="27">
        <v>681</v>
      </c>
      <c r="B684" s="31" t="s">
        <v>837</v>
      </c>
      <c r="C684" s="28">
        <v>43299.570833333331</v>
      </c>
      <c r="D684" s="28">
        <v>43299.644444444442</v>
      </c>
      <c r="E684" s="29" t="str">
        <f t="shared" ref="E684:E690" si="36">B684</f>
        <v>ТП-432, ввод ВЛ-0,4 кВ, ф-6</v>
      </c>
      <c r="F684" s="31" t="s">
        <v>1258</v>
      </c>
      <c r="G684" s="31" t="s">
        <v>1236</v>
      </c>
      <c r="H684" s="17">
        <v>14</v>
      </c>
    </row>
    <row r="685" spans="1:8" ht="30" x14ac:dyDescent="0.3">
      <c r="A685" s="27">
        <v>682</v>
      </c>
      <c r="B685" s="31" t="s">
        <v>836</v>
      </c>
      <c r="C685" s="28">
        <v>43299.614583333336</v>
      </c>
      <c r="D685" s="28">
        <v>43299.727777777778</v>
      </c>
      <c r="E685" s="29" t="str">
        <f t="shared" si="36"/>
        <v>ТП-1542, ввод ВЛ-0,4 кВ, ф-1</v>
      </c>
      <c r="F685" s="31" t="s">
        <v>1258</v>
      </c>
      <c r="G685" s="31" t="s">
        <v>1236</v>
      </c>
      <c r="H685" s="17">
        <v>15</v>
      </c>
    </row>
    <row r="686" spans="1:8" ht="30" x14ac:dyDescent="0.3">
      <c r="A686" s="27">
        <v>683</v>
      </c>
      <c r="B686" s="31" t="s">
        <v>835</v>
      </c>
      <c r="C686" s="28">
        <v>43299.628472222219</v>
      </c>
      <c r="D686" s="28">
        <v>43299.734722222223</v>
      </c>
      <c r="E686" s="29" t="str">
        <f t="shared" si="36"/>
        <v>ТП-410, ввод ВЛ-0,4 кВ, ф-2</v>
      </c>
      <c r="F686" s="31" t="s">
        <v>1258</v>
      </c>
      <c r="G686" s="31" t="s">
        <v>1236</v>
      </c>
      <c r="H686" s="17">
        <v>13</v>
      </c>
    </row>
    <row r="687" spans="1:8" x14ac:dyDescent="0.3">
      <c r="A687" s="27">
        <v>684</v>
      </c>
      <c r="B687" s="31" t="s">
        <v>753</v>
      </c>
      <c r="C687" s="28">
        <v>43299.690972222219</v>
      </c>
      <c r="D687" s="28">
        <v>43299.739583333336</v>
      </c>
      <c r="E687" s="29" t="str">
        <f t="shared" si="36"/>
        <v>ТП-9,КЛ-0,4 кВ, ф-2</v>
      </c>
      <c r="F687" s="31" t="s">
        <v>1234</v>
      </c>
      <c r="G687" s="31" t="s">
        <v>1235</v>
      </c>
      <c r="H687" s="17">
        <v>59</v>
      </c>
    </row>
    <row r="688" spans="1:8" x14ac:dyDescent="0.3">
      <c r="A688" s="27">
        <v>685</v>
      </c>
      <c r="B688" s="31" t="s">
        <v>605</v>
      </c>
      <c r="C688" s="28">
        <v>43299.722222222219</v>
      </c>
      <c r="D688" s="28">
        <v>43300.416666666664</v>
      </c>
      <c r="E688" s="29" t="str">
        <f t="shared" si="36"/>
        <v>ТП-953,ВЛ-0,4 кВ, ф-5</v>
      </c>
      <c r="F688" s="31" t="s">
        <v>1240</v>
      </c>
      <c r="G688" s="31" t="s">
        <v>1236</v>
      </c>
      <c r="H688" s="17">
        <v>451</v>
      </c>
    </row>
    <row r="689" spans="1:8" x14ac:dyDescent="0.3">
      <c r="A689" s="27">
        <v>686</v>
      </c>
      <c r="B689" s="31" t="s">
        <v>754</v>
      </c>
      <c r="C689" s="28">
        <v>43300.773611111108</v>
      </c>
      <c r="D689" s="28">
        <v>43300.829861111109</v>
      </c>
      <c r="E689" s="29" t="str">
        <f t="shared" si="36"/>
        <v>ТП-1642,КЛ-0,4 кВ, ф-3</v>
      </c>
      <c r="F689" s="31" t="s">
        <v>1237</v>
      </c>
      <c r="G689" s="31" t="s">
        <v>1238</v>
      </c>
      <c r="H689" s="17">
        <v>96</v>
      </c>
    </row>
    <row r="690" spans="1:8" x14ac:dyDescent="0.3">
      <c r="A690" s="27">
        <v>687</v>
      </c>
      <c r="B690" s="31" t="s">
        <v>755</v>
      </c>
      <c r="C690" s="28">
        <v>43301.370138888888</v>
      </c>
      <c r="D690" s="28">
        <v>43301.665972222225</v>
      </c>
      <c r="E690" s="29" t="str">
        <f t="shared" si="36"/>
        <v>ТП-1468,КЛ-0,4 кВ, ф-3</v>
      </c>
      <c r="F690" s="31" t="s">
        <v>1234</v>
      </c>
      <c r="G690" s="31" t="s">
        <v>1235</v>
      </c>
      <c r="H690" s="17">
        <v>580</v>
      </c>
    </row>
    <row r="691" spans="1:8" ht="30" x14ac:dyDescent="0.3">
      <c r="A691" s="27">
        <v>688</v>
      </c>
      <c r="B691" s="26" t="s">
        <v>756</v>
      </c>
      <c r="C691" s="28">
        <v>43304.222222222219</v>
      </c>
      <c r="D691" s="28">
        <v>43304.256944444445</v>
      </c>
      <c r="E691" s="30" t="s">
        <v>757</v>
      </c>
      <c r="F691" s="26" t="s">
        <v>1251</v>
      </c>
      <c r="G691" s="26" t="s">
        <v>1252</v>
      </c>
      <c r="H691" s="17">
        <v>132</v>
      </c>
    </row>
    <row r="692" spans="1:8" ht="30" x14ac:dyDescent="0.3">
      <c r="A692" s="27">
        <v>689</v>
      </c>
      <c r="B692" s="26" t="s">
        <v>759</v>
      </c>
      <c r="C692" s="28">
        <v>43304.580555555556</v>
      </c>
      <c r="D692" s="28">
        <v>43304.636111111111</v>
      </c>
      <c r="E692" s="30" t="s">
        <v>760</v>
      </c>
      <c r="F692" s="26" t="s">
        <v>1247</v>
      </c>
      <c r="G692" s="26" t="s">
        <v>1238</v>
      </c>
      <c r="H692" s="17">
        <v>1336</v>
      </c>
    </row>
    <row r="693" spans="1:8" x14ac:dyDescent="0.3">
      <c r="A693" s="27">
        <v>690</v>
      </c>
      <c r="B693" s="31" t="s">
        <v>762</v>
      </c>
      <c r="C693" s="28">
        <v>43305.486111111109</v>
      </c>
      <c r="D693" s="28">
        <v>43305.585416666669</v>
      </c>
      <c r="E693" s="29" t="str">
        <f>B693</f>
        <v>ТП-631,ВЛ-0,4 кВ, ф-4</v>
      </c>
      <c r="F693" s="31" t="s">
        <v>1240</v>
      </c>
      <c r="G693" s="31" t="s">
        <v>1236</v>
      </c>
      <c r="H693" s="17">
        <v>140</v>
      </c>
    </row>
    <row r="694" spans="1:8" ht="72" customHeight="1" x14ac:dyDescent="0.3">
      <c r="A694" s="27">
        <v>691</v>
      </c>
      <c r="B694" s="31" t="s">
        <v>765</v>
      </c>
      <c r="C694" s="28">
        <v>43305.822222222225</v>
      </c>
      <c r="D694" s="28">
        <v>43305.884027777778</v>
      </c>
      <c r="E694" s="29" t="str">
        <f>B694</f>
        <v>ТП-294,ВЛ-0,4 кВ, ф-1</v>
      </c>
      <c r="F694" s="31" t="s">
        <v>1240</v>
      </c>
      <c r="G694" s="31" t="s">
        <v>1236</v>
      </c>
      <c r="H694" s="17">
        <v>115</v>
      </c>
    </row>
    <row r="695" spans="1:8" x14ac:dyDescent="0.3">
      <c r="A695" s="27">
        <v>692</v>
      </c>
      <c r="B695" s="26" t="s">
        <v>763</v>
      </c>
      <c r="C695" s="28">
        <v>43306.070833333331</v>
      </c>
      <c r="D695" s="28">
        <v>43306.114583333336</v>
      </c>
      <c r="E695" s="29" t="s">
        <v>764</v>
      </c>
      <c r="F695" s="26" t="s">
        <v>1247</v>
      </c>
      <c r="G695" s="26" t="s">
        <v>1238</v>
      </c>
      <c r="H695" s="17">
        <v>667</v>
      </c>
    </row>
    <row r="696" spans="1:8" x14ac:dyDescent="0.3">
      <c r="A696" s="27">
        <v>693</v>
      </c>
      <c r="B696" s="31" t="s">
        <v>774</v>
      </c>
      <c r="C696" s="28">
        <v>43306.338194444441</v>
      </c>
      <c r="D696" s="28">
        <v>43306.380555555559</v>
      </c>
      <c r="E696" s="29" t="str">
        <f>B696</f>
        <v>ТП-457, КЛ-0,4 кВ, ф-4</v>
      </c>
      <c r="F696" s="31" t="s">
        <v>1234</v>
      </c>
      <c r="G696" s="31" t="s">
        <v>1235</v>
      </c>
      <c r="H696" s="17">
        <v>33</v>
      </c>
    </row>
    <row r="697" spans="1:8" ht="32.25" customHeight="1" x14ac:dyDescent="0.3">
      <c r="A697" s="27">
        <v>694</v>
      </c>
      <c r="B697" s="26" t="s">
        <v>766</v>
      </c>
      <c r="C697" s="28">
        <v>43306.767361111109</v>
      </c>
      <c r="D697" s="28">
        <v>43306.798611111109</v>
      </c>
      <c r="E697" s="29" t="s">
        <v>767</v>
      </c>
      <c r="F697" s="26" t="s">
        <v>1248</v>
      </c>
      <c r="G697" s="26" t="s">
        <v>1238</v>
      </c>
      <c r="H697" s="17">
        <v>420</v>
      </c>
    </row>
    <row r="698" spans="1:8" ht="45" x14ac:dyDescent="0.3">
      <c r="A698" s="27">
        <v>695</v>
      </c>
      <c r="B698" s="31" t="s">
        <v>745</v>
      </c>
      <c r="C698" s="28">
        <v>43307.263194444444</v>
      </c>
      <c r="D698" s="28">
        <v>43307.294444444444</v>
      </c>
      <c r="E698" s="30" t="s">
        <v>500</v>
      </c>
      <c r="F698" s="31" t="s">
        <v>59</v>
      </c>
      <c r="G698" s="31" t="s">
        <v>1246</v>
      </c>
      <c r="H698" s="17">
        <v>280</v>
      </c>
    </row>
    <row r="699" spans="1:8" ht="43.5" customHeight="1" x14ac:dyDescent="0.3">
      <c r="A699" s="27">
        <v>696</v>
      </c>
      <c r="B699" s="31" t="s">
        <v>294</v>
      </c>
      <c r="C699" s="28">
        <v>43307.708333333336</v>
      </c>
      <c r="D699" s="28">
        <v>43307.98333333333</v>
      </c>
      <c r="E699" s="29" t="str">
        <f>B699</f>
        <v>ТП-141, ввод ВЛ-0,4 кВ, ф-2</v>
      </c>
      <c r="F699" s="31" t="s">
        <v>1258</v>
      </c>
      <c r="G699" s="31" t="s">
        <v>1236</v>
      </c>
      <c r="H699" s="17">
        <v>2</v>
      </c>
    </row>
    <row r="700" spans="1:8" ht="83.25" customHeight="1" x14ac:dyDescent="0.3">
      <c r="A700" s="27">
        <v>697</v>
      </c>
      <c r="B700" s="26" t="s">
        <v>769</v>
      </c>
      <c r="C700" s="28">
        <v>43308.559027777781</v>
      </c>
      <c r="D700" s="28">
        <v>43308.583333333336</v>
      </c>
      <c r="E700" s="29" t="s">
        <v>768</v>
      </c>
      <c r="F700" s="26" t="s">
        <v>1248</v>
      </c>
      <c r="G700" s="26" t="s">
        <v>1238</v>
      </c>
      <c r="H700" s="17">
        <v>1500</v>
      </c>
    </row>
    <row r="701" spans="1:8" ht="27.75" customHeight="1" x14ac:dyDescent="0.3">
      <c r="A701" s="27">
        <v>698</v>
      </c>
      <c r="B701" s="31" t="s">
        <v>773</v>
      </c>
      <c r="C701" s="28">
        <v>43308.777777777781</v>
      </c>
      <c r="D701" s="28">
        <v>43308.9</v>
      </c>
      <c r="E701" s="29" t="str">
        <f>B701</f>
        <v>ТП-20, вводВЛ-0,4 кВ, ф-4</v>
      </c>
      <c r="F701" s="31" t="s">
        <v>1258</v>
      </c>
      <c r="G701" s="31" t="s">
        <v>1236</v>
      </c>
      <c r="H701" s="17">
        <v>3</v>
      </c>
    </row>
    <row r="702" spans="1:8" x14ac:dyDescent="0.3">
      <c r="A702" s="27">
        <v>699</v>
      </c>
      <c r="B702" s="26" t="s">
        <v>770</v>
      </c>
      <c r="C702" s="28">
        <v>43309.692361111112</v>
      </c>
      <c r="D702" s="28">
        <v>43309.752083333333</v>
      </c>
      <c r="E702" s="30" t="s">
        <v>771</v>
      </c>
      <c r="F702" s="26" t="s">
        <v>1254</v>
      </c>
      <c r="G702" s="26" t="s">
        <v>1238</v>
      </c>
      <c r="H702" s="17">
        <v>960</v>
      </c>
    </row>
    <row r="703" spans="1:8" x14ac:dyDescent="0.3">
      <c r="A703" s="27">
        <v>700</v>
      </c>
      <c r="B703" s="31" t="s">
        <v>777</v>
      </c>
      <c r="C703" s="28">
        <v>43311.421527777777</v>
      </c>
      <c r="D703" s="28">
        <v>43311.494444444441</v>
      </c>
      <c r="E703" s="29" t="str">
        <f>B703</f>
        <v>ТП-517,КЛ-0,4 кВ, ф-1</v>
      </c>
      <c r="F703" s="31" t="s">
        <v>1234</v>
      </c>
      <c r="G703" s="31" t="s">
        <v>1235</v>
      </c>
      <c r="H703" s="17">
        <v>122</v>
      </c>
    </row>
    <row r="704" spans="1:8" x14ac:dyDescent="0.3">
      <c r="A704" s="27">
        <v>701</v>
      </c>
      <c r="B704" s="26" t="s">
        <v>778</v>
      </c>
      <c r="C704" s="28">
        <v>43311.492361111108</v>
      </c>
      <c r="D704" s="28">
        <v>43311.64166666667</v>
      </c>
      <c r="E704" s="29" t="str">
        <f>B704</f>
        <v>ТП-24,ВЛ-0,4 кВ, ф-9</v>
      </c>
      <c r="F704" s="26" t="s">
        <v>1240</v>
      </c>
      <c r="G704" s="26" t="s">
        <v>1236</v>
      </c>
      <c r="H704" s="17">
        <v>293</v>
      </c>
    </row>
    <row r="705" spans="1:8" x14ac:dyDescent="0.3">
      <c r="A705" s="27">
        <v>702</v>
      </c>
      <c r="B705" s="31" t="s">
        <v>779</v>
      </c>
      <c r="C705" s="28">
        <v>43311.659722222219</v>
      </c>
      <c r="D705" s="28">
        <v>43311.678472222222</v>
      </c>
      <c r="E705" s="29" t="str">
        <f>B705</f>
        <v>ТП-636,ВЛ-0,4 кВ, ф-7</v>
      </c>
      <c r="F705" s="31" t="s">
        <v>1240</v>
      </c>
      <c r="G705" s="31" t="s">
        <v>1236</v>
      </c>
      <c r="H705" s="17">
        <v>33</v>
      </c>
    </row>
    <row r="706" spans="1:8" x14ac:dyDescent="0.3">
      <c r="A706" s="27">
        <v>703</v>
      </c>
      <c r="B706" s="26" t="s">
        <v>780</v>
      </c>
      <c r="C706" s="28">
        <v>43311.934027777781</v>
      </c>
      <c r="D706" s="28">
        <v>43311.966666666667</v>
      </c>
      <c r="E706" s="29" t="s">
        <v>781</v>
      </c>
      <c r="F706" s="26" t="s">
        <v>1248</v>
      </c>
      <c r="G706" s="26" t="s">
        <v>1238</v>
      </c>
      <c r="H706" s="17">
        <v>355</v>
      </c>
    </row>
    <row r="707" spans="1:8" x14ac:dyDescent="0.3">
      <c r="A707" s="27">
        <v>704</v>
      </c>
      <c r="B707" s="31" t="s">
        <v>783</v>
      </c>
      <c r="C707" s="28">
        <v>43312.352777777778</v>
      </c>
      <c r="D707" s="28">
        <v>43312.557638888888</v>
      </c>
      <c r="E707" s="29" t="str">
        <f t="shared" ref="E707:E712" si="37">B707</f>
        <v>ТП-171,ВЛ-0,4 кВ, ф-10</v>
      </c>
      <c r="F707" s="31" t="s">
        <v>1234</v>
      </c>
      <c r="G707" s="31" t="s">
        <v>1235</v>
      </c>
      <c r="H707" s="17">
        <v>78</v>
      </c>
    </row>
    <row r="708" spans="1:8" x14ac:dyDescent="0.3">
      <c r="A708" s="27">
        <v>705</v>
      </c>
      <c r="B708" s="31" t="s">
        <v>782</v>
      </c>
      <c r="C708" s="28">
        <v>43312.523611111108</v>
      </c>
      <c r="D708" s="28">
        <v>43312.59097222222</v>
      </c>
      <c r="E708" s="29" t="str">
        <f t="shared" si="37"/>
        <v>ТП-62,КЛ-0,4 кВ, ф-5</v>
      </c>
      <c r="F708" s="31" t="s">
        <v>1234</v>
      </c>
      <c r="G708" s="31" t="s">
        <v>1235</v>
      </c>
      <c r="H708" s="17">
        <v>117</v>
      </c>
    </row>
    <row r="709" spans="1:8" ht="30" x14ac:dyDescent="0.3">
      <c r="A709" s="27">
        <v>706</v>
      </c>
      <c r="B709" s="31" t="s">
        <v>821</v>
      </c>
      <c r="C709" s="28">
        <v>43312.738194444442</v>
      </c>
      <c r="D709" s="28">
        <v>43312.756944444445</v>
      </c>
      <c r="E709" s="29" t="str">
        <f t="shared" si="37"/>
        <v>ТП-141, ввод ВЛ-0,4 кВ, ф-3</v>
      </c>
      <c r="F709" s="31" t="s">
        <v>1258</v>
      </c>
      <c r="G709" s="31" t="s">
        <v>1236</v>
      </c>
      <c r="H709" s="17">
        <v>17</v>
      </c>
    </row>
    <row r="710" spans="1:8" ht="30" x14ac:dyDescent="0.3">
      <c r="A710" s="27">
        <v>707</v>
      </c>
      <c r="B710" s="31" t="s">
        <v>706</v>
      </c>
      <c r="C710" s="28">
        <v>43313.834027777775</v>
      </c>
      <c r="D710" s="28">
        <v>43313.863194444442</v>
      </c>
      <c r="E710" s="29" t="str">
        <f t="shared" si="37"/>
        <v>ТП-1244, ввод ВЛ-0,4 кВ, ф-4</v>
      </c>
      <c r="F710" s="31" t="s">
        <v>1258</v>
      </c>
      <c r="G710" s="31" t="s">
        <v>1236</v>
      </c>
      <c r="H710" s="17">
        <v>20</v>
      </c>
    </row>
    <row r="711" spans="1:8" x14ac:dyDescent="0.3">
      <c r="A711" s="27">
        <v>708</v>
      </c>
      <c r="B711" s="31" t="s">
        <v>787</v>
      </c>
      <c r="C711" s="28">
        <v>43314.803472222222</v>
      </c>
      <c r="D711" s="28">
        <v>43314.857638888891</v>
      </c>
      <c r="E711" s="29" t="str">
        <f t="shared" si="37"/>
        <v>ТП-1020,КЛ-0,4 кВ, ф-19,23</v>
      </c>
      <c r="F711" s="31" t="s">
        <v>1234</v>
      </c>
      <c r="G711" s="31" t="s">
        <v>1235</v>
      </c>
      <c r="H711" s="17">
        <v>23</v>
      </c>
    </row>
    <row r="712" spans="1:8" x14ac:dyDescent="0.3">
      <c r="A712" s="27">
        <v>709</v>
      </c>
      <c r="B712" s="31" t="s">
        <v>788</v>
      </c>
      <c r="C712" s="28">
        <v>43314.888194444444</v>
      </c>
      <c r="D712" s="28">
        <v>43314.920138888891</v>
      </c>
      <c r="E712" s="29" t="str">
        <f t="shared" si="37"/>
        <v>ТП-842,КЛ-0,4 кВ, ф-4</v>
      </c>
      <c r="F712" s="31" t="s">
        <v>1234</v>
      </c>
      <c r="G712" s="31" t="s">
        <v>1235</v>
      </c>
      <c r="H712" s="17">
        <v>57</v>
      </c>
    </row>
    <row r="713" spans="1:8" x14ac:dyDescent="0.3">
      <c r="A713" s="27">
        <v>710</v>
      </c>
      <c r="B713" s="26" t="s">
        <v>790</v>
      </c>
      <c r="C713" s="28">
        <v>43315.774305555555</v>
      </c>
      <c r="D713" s="28">
        <v>43315.799305555556</v>
      </c>
      <c r="E713" s="30" t="s">
        <v>791</v>
      </c>
      <c r="F713" s="26" t="s">
        <v>1248</v>
      </c>
      <c r="G713" s="26" t="s">
        <v>1238</v>
      </c>
      <c r="H713" s="17">
        <v>502</v>
      </c>
    </row>
    <row r="714" spans="1:8" ht="33.75" customHeight="1" x14ac:dyDescent="0.3">
      <c r="A714" s="27">
        <v>711</v>
      </c>
      <c r="B714" s="26" t="s">
        <v>792</v>
      </c>
      <c r="C714" s="28">
        <v>43315.774305555555</v>
      </c>
      <c r="D714" s="28">
        <v>43315.807638888888</v>
      </c>
      <c r="E714" s="30" t="s">
        <v>793</v>
      </c>
      <c r="F714" s="26" t="s">
        <v>1248</v>
      </c>
      <c r="G714" s="26" t="s">
        <v>1238</v>
      </c>
      <c r="H714" s="17">
        <v>1249</v>
      </c>
    </row>
    <row r="715" spans="1:8" ht="30" x14ac:dyDescent="0.3">
      <c r="A715" s="27">
        <v>712</v>
      </c>
      <c r="B715" s="31" t="s">
        <v>745</v>
      </c>
      <c r="C715" s="28">
        <v>43316.243750000001</v>
      </c>
      <c r="D715" s="28">
        <v>43316.269444444442</v>
      </c>
      <c r="E715" s="29" t="s">
        <v>794</v>
      </c>
      <c r="F715" s="31" t="s">
        <v>59</v>
      </c>
      <c r="G715" s="31" t="s">
        <v>1246</v>
      </c>
      <c r="H715" s="17">
        <v>280</v>
      </c>
    </row>
    <row r="716" spans="1:8" x14ac:dyDescent="0.3">
      <c r="A716" s="27">
        <v>713</v>
      </c>
      <c r="B716" s="31" t="s">
        <v>789</v>
      </c>
      <c r="C716" s="28">
        <v>43316.377083333333</v>
      </c>
      <c r="D716" s="28">
        <v>43316.392361111109</v>
      </c>
      <c r="E716" s="29" t="str">
        <f t="shared" ref="E716:E722" si="38">B716</f>
        <v>ТП-28,КЛ-0,4 кВ, ф-5</v>
      </c>
      <c r="F716" s="31" t="s">
        <v>1234</v>
      </c>
      <c r="G716" s="31" t="s">
        <v>1235</v>
      </c>
      <c r="H716" s="17">
        <v>56</v>
      </c>
    </row>
    <row r="717" spans="1:8" x14ac:dyDescent="0.3">
      <c r="A717" s="27">
        <v>714</v>
      </c>
      <c r="B717" s="31" t="s">
        <v>795</v>
      </c>
      <c r="C717" s="28">
        <v>43319.616666666669</v>
      </c>
      <c r="D717" s="28">
        <v>43319.688194444447</v>
      </c>
      <c r="E717" s="29" t="str">
        <f t="shared" si="38"/>
        <v>ТП-1132,ВЛ-0,4 кВ, ф-2</v>
      </c>
      <c r="F717" s="31" t="s">
        <v>1234</v>
      </c>
      <c r="G717" s="31" t="s">
        <v>1235</v>
      </c>
      <c r="H717" s="17">
        <v>102</v>
      </c>
    </row>
    <row r="718" spans="1:8" x14ac:dyDescent="0.3">
      <c r="A718" s="27">
        <v>715</v>
      </c>
      <c r="B718" s="31" t="s">
        <v>796</v>
      </c>
      <c r="C718" s="28">
        <v>43322.609027777777</v>
      </c>
      <c r="D718" s="28">
        <v>43322.681944444441</v>
      </c>
      <c r="E718" s="29" t="str">
        <f t="shared" si="38"/>
        <v>ТП-53,ВЛ-0,4 кВ, ф-5</v>
      </c>
      <c r="F718" s="31" t="s">
        <v>1240</v>
      </c>
      <c r="G718" s="31" t="s">
        <v>1236</v>
      </c>
      <c r="H718" s="17">
        <v>88</v>
      </c>
    </row>
    <row r="719" spans="1:8" ht="30" x14ac:dyDescent="0.3">
      <c r="A719" s="27">
        <v>716</v>
      </c>
      <c r="B719" s="31" t="s">
        <v>820</v>
      </c>
      <c r="C719" s="28">
        <v>43322.810416666667</v>
      </c>
      <c r="D719" s="28">
        <v>43322.873611111114</v>
      </c>
      <c r="E719" s="29" t="str">
        <f t="shared" si="38"/>
        <v>ТП-141,ввод ВЛ-0,4 кВ, ф-3</v>
      </c>
      <c r="F719" s="31" t="s">
        <v>1258</v>
      </c>
      <c r="G719" s="31" t="s">
        <v>1236</v>
      </c>
      <c r="H719" s="17">
        <v>15</v>
      </c>
    </row>
    <row r="720" spans="1:8" ht="30" x14ac:dyDescent="0.3">
      <c r="A720" s="27">
        <v>717</v>
      </c>
      <c r="B720" s="31" t="s">
        <v>817</v>
      </c>
      <c r="C720" s="28">
        <v>43322.833333333336</v>
      </c>
      <c r="D720" s="28">
        <v>43322.911111111112</v>
      </c>
      <c r="E720" s="29" t="str">
        <f t="shared" si="38"/>
        <v>ТП-1074, ввод ВЛ-0,4 кВ, ф-4</v>
      </c>
      <c r="F720" s="31" t="s">
        <v>1258</v>
      </c>
      <c r="G720" s="31" t="s">
        <v>1236</v>
      </c>
      <c r="H720" s="17">
        <v>2</v>
      </c>
    </row>
    <row r="721" spans="1:8" x14ac:dyDescent="0.3">
      <c r="A721" s="27">
        <v>718</v>
      </c>
      <c r="B721" s="31" t="s">
        <v>797</v>
      </c>
      <c r="C721" s="28">
        <v>43323.333333333336</v>
      </c>
      <c r="D721" s="28">
        <v>43323.460416666669</v>
      </c>
      <c r="E721" s="29" t="str">
        <f t="shared" si="38"/>
        <v>ТП-216,ВЛ-0,4 кВ, ф-1</v>
      </c>
      <c r="F721" s="31" t="s">
        <v>1240</v>
      </c>
      <c r="G721" s="31" t="s">
        <v>1236</v>
      </c>
      <c r="H721" s="17">
        <v>196</v>
      </c>
    </row>
    <row r="722" spans="1:8" x14ac:dyDescent="0.3">
      <c r="A722" s="27">
        <v>719</v>
      </c>
      <c r="B722" s="31" t="s">
        <v>798</v>
      </c>
      <c r="C722" s="28">
        <v>43323.417361111111</v>
      </c>
      <c r="D722" s="28">
        <v>43323.488888888889</v>
      </c>
      <c r="E722" s="29" t="str">
        <f t="shared" si="38"/>
        <v>ТП-215,ВЛ-0,4 кВ, ф-11</v>
      </c>
      <c r="F722" s="31" t="s">
        <v>1240</v>
      </c>
      <c r="G722" s="31" t="s">
        <v>1236</v>
      </c>
      <c r="H722" s="17">
        <v>91</v>
      </c>
    </row>
    <row r="723" spans="1:8" x14ac:dyDescent="0.3">
      <c r="A723" s="27">
        <v>720</v>
      </c>
      <c r="B723" s="26" t="s">
        <v>799</v>
      </c>
      <c r="C723" s="28">
        <v>43324.409722222219</v>
      </c>
      <c r="D723" s="28">
        <v>43324.461111111108</v>
      </c>
      <c r="E723" s="30" t="s">
        <v>800</v>
      </c>
      <c r="F723" s="26" t="s">
        <v>1247</v>
      </c>
      <c r="G723" s="26" t="s">
        <v>1238</v>
      </c>
      <c r="H723" s="17">
        <v>100</v>
      </c>
    </row>
    <row r="724" spans="1:8" x14ac:dyDescent="0.3">
      <c r="A724" s="27">
        <v>721</v>
      </c>
      <c r="B724" s="31" t="s">
        <v>801</v>
      </c>
      <c r="C724" s="28">
        <v>43325.604166666664</v>
      </c>
      <c r="D724" s="28">
        <v>43325.631944444445</v>
      </c>
      <c r="E724" s="29" t="str">
        <f>B724</f>
        <v>ТП-256,КЛ-0,4 кВ, ф-2,16</v>
      </c>
      <c r="F724" s="31" t="s">
        <v>1234</v>
      </c>
      <c r="G724" s="31" t="s">
        <v>1235</v>
      </c>
      <c r="H724" s="17">
        <v>16</v>
      </c>
    </row>
    <row r="725" spans="1:8" ht="30" x14ac:dyDescent="0.3">
      <c r="A725" s="27">
        <v>722</v>
      </c>
      <c r="B725" s="31" t="s">
        <v>824</v>
      </c>
      <c r="C725" s="28">
        <v>43325.670138888891</v>
      </c>
      <c r="D725" s="28">
        <v>43325.706250000003</v>
      </c>
      <c r="E725" s="29" t="str">
        <f>B725</f>
        <v>ТП-341, ввод ВЛ-0,4 кВ, ф-3</v>
      </c>
      <c r="F725" s="31" t="s">
        <v>1258</v>
      </c>
      <c r="G725" s="31" t="s">
        <v>1236</v>
      </c>
      <c r="H725" s="17">
        <v>4</v>
      </c>
    </row>
    <row r="726" spans="1:8" x14ac:dyDescent="0.3">
      <c r="A726" s="27">
        <v>723</v>
      </c>
      <c r="B726" s="31" t="s">
        <v>802</v>
      </c>
      <c r="C726" s="28">
        <v>43325.815972222219</v>
      </c>
      <c r="D726" s="28">
        <v>43325.865972222222</v>
      </c>
      <c r="E726" s="29" t="str">
        <f>B726</f>
        <v>ТП-988,КЛ-0,4 кВ, ф-2</v>
      </c>
      <c r="F726" s="31" t="s">
        <v>1234</v>
      </c>
      <c r="G726" s="31" t="s">
        <v>1235</v>
      </c>
      <c r="H726" s="17">
        <v>93</v>
      </c>
    </row>
    <row r="727" spans="1:8" x14ac:dyDescent="0.3">
      <c r="A727" s="27">
        <v>724</v>
      </c>
      <c r="B727" s="26" t="s">
        <v>803</v>
      </c>
      <c r="C727" s="28">
        <v>43326.459722222222</v>
      </c>
      <c r="D727" s="28">
        <v>43326.486805555556</v>
      </c>
      <c r="E727" s="29" t="s">
        <v>804</v>
      </c>
      <c r="F727" s="26" t="s">
        <v>1254</v>
      </c>
      <c r="G727" s="26" t="s">
        <v>1238</v>
      </c>
      <c r="H727" s="17">
        <v>221</v>
      </c>
    </row>
    <row r="728" spans="1:8" x14ac:dyDescent="0.3">
      <c r="A728" s="27">
        <v>725</v>
      </c>
      <c r="B728" s="31" t="s">
        <v>818</v>
      </c>
      <c r="C728" s="28">
        <v>43326.544444444444</v>
      </c>
      <c r="D728" s="28">
        <v>43326.59652777778</v>
      </c>
      <c r="E728" s="29" t="str">
        <f>B728</f>
        <v>ТП-873, КЛ-0,4 кВ, ф-2</v>
      </c>
      <c r="F728" s="31" t="s">
        <v>1234</v>
      </c>
      <c r="G728" s="31" t="s">
        <v>1235</v>
      </c>
      <c r="H728" s="17">
        <v>47</v>
      </c>
    </row>
    <row r="729" spans="1:8" x14ac:dyDescent="0.3">
      <c r="A729" s="27">
        <v>726</v>
      </c>
      <c r="B729" s="31" t="s">
        <v>819</v>
      </c>
      <c r="C729" s="28">
        <v>43327.015277777777</v>
      </c>
      <c r="D729" s="28">
        <v>43327.125</v>
      </c>
      <c r="E729" s="29" t="str">
        <f>B729</f>
        <v>ТП-845, КЛ-0,4 кВ, ф-20</v>
      </c>
      <c r="F729" s="31" t="s">
        <v>1234</v>
      </c>
      <c r="G729" s="31" t="s">
        <v>1235</v>
      </c>
      <c r="H729" s="17">
        <v>85</v>
      </c>
    </row>
    <row r="730" spans="1:8" x14ac:dyDescent="0.3">
      <c r="A730" s="27">
        <v>727</v>
      </c>
      <c r="B730" s="26" t="s">
        <v>805</v>
      </c>
      <c r="C730" s="28">
        <v>43327.415277777778</v>
      </c>
      <c r="D730" s="28">
        <v>43327.431944444441</v>
      </c>
      <c r="E730" s="30" t="s">
        <v>806</v>
      </c>
      <c r="F730" s="26" t="s">
        <v>1254</v>
      </c>
      <c r="G730" s="26" t="s">
        <v>1238</v>
      </c>
      <c r="H730" s="17">
        <v>207</v>
      </c>
    </row>
    <row r="731" spans="1:8" x14ac:dyDescent="0.3">
      <c r="A731" s="27">
        <v>728</v>
      </c>
      <c r="B731" s="26" t="s">
        <v>807</v>
      </c>
      <c r="C731" s="28">
        <v>43327.415277777778</v>
      </c>
      <c r="D731" s="28">
        <v>43327.443055555559</v>
      </c>
      <c r="E731" s="29" t="s">
        <v>808</v>
      </c>
      <c r="F731" s="26" t="s">
        <v>1247</v>
      </c>
      <c r="G731" s="26" t="s">
        <v>1238</v>
      </c>
      <c r="H731" s="17">
        <v>821</v>
      </c>
    </row>
    <row r="732" spans="1:8" ht="71.25" customHeight="1" x14ac:dyDescent="0.3">
      <c r="A732" s="27">
        <v>729</v>
      </c>
      <c r="B732" s="26" t="s">
        <v>809</v>
      </c>
      <c r="C732" s="28">
        <v>43327.6</v>
      </c>
      <c r="D732" s="28">
        <v>43327.612500000003</v>
      </c>
      <c r="E732" s="30" t="s">
        <v>815</v>
      </c>
      <c r="F732" s="26" t="s">
        <v>1248</v>
      </c>
      <c r="G732" s="26" t="s">
        <v>1238</v>
      </c>
      <c r="H732" s="17">
        <v>437</v>
      </c>
    </row>
    <row r="733" spans="1:8" ht="30" x14ac:dyDescent="0.3">
      <c r="A733" s="27">
        <v>730</v>
      </c>
      <c r="B733" s="31" t="s">
        <v>816</v>
      </c>
      <c r="C733" s="28">
        <v>43327.752083333333</v>
      </c>
      <c r="D733" s="28">
        <v>43327.792361111111</v>
      </c>
      <c r="E733" s="29" t="str">
        <f t="shared" ref="E733:E739" si="39">B733</f>
        <v>ТП-700, ввод ВЛ-0,4 кВ, ф-1</v>
      </c>
      <c r="F733" s="31" t="s">
        <v>1258</v>
      </c>
      <c r="G733" s="31" t="s">
        <v>1236</v>
      </c>
      <c r="H733" s="17">
        <v>9</v>
      </c>
    </row>
    <row r="734" spans="1:8" ht="30" x14ac:dyDescent="0.3">
      <c r="A734" s="27">
        <v>731</v>
      </c>
      <c r="B734" s="31" t="s">
        <v>810</v>
      </c>
      <c r="C734" s="28">
        <v>43327.754166666666</v>
      </c>
      <c r="D734" s="28">
        <v>43327.813888888886</v>
      </c>
      <c r="E734" s="29" t="str">
        <f t="shared" si="39"/>
        <v>ТП-847,ВЛ-0,4 кВ, ф-1</v>
      </c>
      <c r="F734" s="31" t="s">
        <v>1251</v>
      </c>
      <c r="G734" s="31" t="s">
        <v>1239</v>
      </c>
      <c r="H734" s="17">
        <v>25</v>
      </c>
    </row>
    <row r="735" spans="1:8" x14ac:dyDescent="0.3">
      <c r="A735" s="27">
        <v>732</v>
      </c>
      <c r="B735" s="26" t="s">
        <v>811</v>
      </c>
      <c r="C735" s="28">
        <v>43329.625</v>
      </c>
      <c r="D735" s="28">
        <v>43329.690972222219</v>
      </c>
      <c r="E735" s="29" t="str">
        <f t="shared" si="39"/>
        <v>ТП-1381,КЛ-0,4 кВ, ф-19</v>
      </c>
      <c r="F735" s="26" t="s">
        <v>1234</v>
      </c>
      <c r="G735" s="26" t="s">
        <v>1235</v>
      </c>
      <c r="H735" s="17">
        <v>81</v>
      </c>
    </row>
    <row r="736" spans="1:8" x14ac:dyDescent="0.3">
      <c r="A736" s="27">
        <v>733</v>
      </c>
      <c r="B736" s="26" t="s">
        <v>823</v>
      </c>
      <c r="C736" s="28">
        <v>43330.430555555555</v>
      </c>
      <c r="D736" s="28">
        <v>43330.445138888892</v>
      </c>
      <c r="E736" s="29" t="str">
        <f t="shared" si="39"/>
        <v>ТП-28, КЛ-0,4 кВ, ф-5</v>
      </c>
      <c r="F736" s="26" t="s">
        <v>1234</v>
      </c>
      <c r="G736" s="26" t="s">
        <v>1235</v>
      </c>
      <c r="H736" s="17">
        <v>9</v>
      </c>
    </row>
    <row r="737" spans="1:8" x14ac:dyDescent="0.3">
      <c r="A737" s="27">
        <v>734</v>
      </c>
      <c r="B737" s="26" t="s">
        <v>822</v>
      </c>
      <c r="C737" s="28">
        <v>43331.557638888888</v>
      </c>
      <c r="D737" s="28">
        <v>43331.6</v>
      </c>
      <c r="E737" s="29" t="str">
        <f t="shared" si="39"/>
        <v>ТП-186, КЛ-0,4 кВ, ф-6</v>
      </c>
      <c r="F737" s="26" t="s">
        <v>1237</v>
      </c>
      <c r="G737" s="26" t="s">
        <v>1238</v>
      </c>
      <c r="H737" s="17">
        <v>22</v>
      </c>
    </row>
    <row r="738" spans="1:8" x14ac:dyDescent="0.3">
      <c r="A738" s="27">
        <v>735</v>
      </c>
      <c r="B738" s="26" t="s">
        <v>812</v>
      </c>
      <c r="C738" s="28">
        <v>43331.850694444445</v>
      </c>
      <c r="D738" s="28">
        <v>43331.915972222225</v>
      </c>
      <c r="E738" s="29" t="str">
        <f t="shared" si="39"/>
        <v>ТП-125,КЛ-0,4 кВ, ф-12</v>
      </c>
      <c r="F738" s="26" t="s">
        <v>1237</v>
      </c>
      <c r="G738" s="26" t="s">
        <v>1238</v>
      </c>
      <c r="H738" s="17">
        <v>23</v>
      </c>
    </row>
    <row r="739" spans="1:8" x14ac:dyDescent="0.3">
      <c r="A739" s="27">
        <v>736</v>
      </c>
      <c r="B739" s="31" t="s">
        <v>623</v>
      </c>
      <c r="C739" s="28">
        <v>43332.440972222219</v>
      </c>
      <c r="D739" s="28">
        <v>43332.506944444445</v>
      </c>
      <c r="E739" s="29" t="str">
        <f t="shared" si="39"/>
        <v>ТП-53, ВЛ-0,4 кВ, ф-2</v>
      </c>
      <c r="F739" s="31" t="s">
        <v>1240</v>
      </c>
      <c r="G739" s="31" t="s">
        <v>1236</v>
      </c>
      <c r="H739" s="17">
        <v>32</v>
      </c>
    </row>
    <row r="740" spans="1:8" x14ac:dyDescent="0.3">
      <c r="A740" s="27">
        <v>737</v>
      </c>
      <c r="B740" s="26" t="s">
        <v>813</v>
      </c>
      <c r="C740" s="28">
        <v>43332.569444444445</v>
      </c>
      <c r="D740" s="28">
        <v>43332.642361111109</v>
      </c>
      <c r="E740" s="30" t="s">
        <v>814</v>
      </c>
      <c r="F740" s="26" t="s">
        <v>1247</v>
      </c>
      <c r="G740" s="26" t="s">
        <v>1238</v>
      </c>
      <c r="H740" s="17">
        <v>1225</v>
      </c>
    </row>
    <row r="741" spans="1:8" x14ac:dyDescent="0.3">
      <c r="A741" s="27">
        <v>738</v>
      </c>
      <c r="B741" s="26" t="s">
        <v>825</v>
      </c>
      <c r="C741" s="28">
        <v>43332.652777777781</v>
      </c>
      <c r="D741" s="28">
        <v>43332.697916666664</v>
      </c>
      <c r="E741" s="29" t="str">
        <f>B741</f>
        <v>ТП-1370 СШ1</v>
      </c>
      <c r="F741" s="26" t="s">
        <v>1241</v>
      </c>
      <c r="G741" s="26" t="s">
        <v>1242</v>
      </c>
      <c r="H741" s="17">
        <v>78</v>
      </c>
    </row>
    <row r="742" spans="1:8" ht="30" x14ac:dyDescent="0.3">
      <c r="A742" s="27">
        <v>739</v>
      </c>
      <c r="B742" s="31" t="s">
        <v>279</v>
      </c>
      <c r="C742" s="28">
        <v>43333.451388888891</v>
      </c>
      <c r="D742" s="28">
        <v>43333.491666666669</v>
      </c>
      <c r="E742" s="29" t="str">
        <f>B742</f>
        <v>ТП-467, ввод ВЛ-0,4 кВ, ф-1</v>
      </c>
      <c r="F742" s="31" t="s">
        <v>1258</v>
      </c>
      <c r="G742" s="31" t="s">
        <v>1236</v>
      </c>
      <c r="H742" s="17">
        <v>11</v>
      </c>
    </row>
    <row r="743" spans="1:8" x14ac:dyDescent="0.3">
      <c r="A743" s="27">
        <v>740</v>
      </c>
      <c r="B743" s="31" t="s">
        <v>828</v>
      </c>
      <c r="C743" s="28">
        <v>43333.493055555555</v>
      </c>
      <c r="D743" s="28">
        <v>43333.529861111114</v>
      </c>
      <c r="E743" s="29" t="str">
        <f>B743</f>
        <v>ТП-830, ВЛ-0,4 кВ, ф-3</v>
      </c>
      <c r="F743" s="31" t="s">
        <v>1240</v>
      </c>
      <c r="G743" s="31" t="s">
        <v>1236</v>
      </c>
      <c r="H743" s="17">
        <v>42</v>
      </c>
    </row>
    <row r="744" spans="1:8" x14ac:dyDescent="0.3">
      <c r="A744" s="27">
        <v>741</v>
      </c>
      <c r="B744" s="31" t="s">
        <v>829</v>
      </c>
      <c r="C744" s="28">
        <v>43333.517361111109</v>
      </c>
      <c r="D744" s="28">
        <v>43333.667361111111</v>
      </c>
      <c r="E744" s="29" t="str">
        <f>B744</f>
        <v>ТП-413, ВЛ-0,4 кВ, ф-2</v>
      </c>
      <c r="F744" s="31" t="s">
        <v>1234</v>
      </c>
      <c r="G744" s="31" t="s">
        <v>1235</v>
      </c>
      <c r="H744" s="17">
        <v>167</v>
      </c>
    </row>
    <row r="745" spans="1:8" x14ac:dyDescent="0.3">
      <c r="A745" s="27">
        <v>742</v>
      </c>
      <c r="B745" s="31" t="s">
        <v>474</v>
      </c>
      <c r="C745" s="28">
        <v>43333.549305555556</v>
      </c>
      <c r="D745" s="28">
        <v>43333.592361111114</v>
      </c>
      <c r="E745" s="29" t="str">
        <f>B745</f>
        <v>ТП-126, ВЛ-0,4 кВ, ф-8</v>
      </c>
      <c r="F745" s="31" t="s">
        <v>1234</v>
      </c>
      <c r="G745" s="31" t="s">
        <v>1235</v>
      </c>
      <c r="H745" s="17">
        <v>32</v>
      </c>
    </row>
    <row r="746" spans="1:8" x14ac:dyDescent="0.3">
      <c r="A746" s="27">
        <v>743</v>
      </c>
      <c r="B746" s="26" t="s">
        <v>826</v>
      </c>
      <c r="C746" s="28">
        <v>43333.565972222219</v>
      </c>
      <c r="D746" s="28">
        <v>43333.614583333336</v>
      </c>
      <c r="E746" s="29" t="s">
        <v>827</v>
      </c>
      <c r="F746" s="26" t="s">
        <v>1255</v>
      </c>
      <c r="G746" s="26" t="s">
        <v>1238</v>
      </c>
      <c r="H746" s="17">
        <v>508</v>
      </c>
    </row>
    <row r="747" spans="1:8" x14ac:dyDescent="0.3">
      <c r="A747" s="27">
        <v>744</v>
      </c>
      <c r="B747" s="31" t="s">
        <v>841</v>
      </c>
      <c r="C747" s="28">
        <v>43334.395138888889</v>
      </c>
      <c r="D747" s="28">
        <v>43334.432638888888</v>
      </c>
      <c r="E747" s="29" t="str">
        <f>B747</f>
        <v>ТП-508, ВЛ-0,4 кВ, ф-4</v>
      </c>
      <c r="F747" s="31" t="s">
        <v>1241</v>
      </c>
      <c r="G747" s="31" t="s">
        <v>1242</v>
      </c>
      <c r="H747" s="17">
        <v>17</v>
      </c>
    </row>
    <row r="748" spans="1:8" x14ac:dyDescent="0.3">
      <c r="A748" s="27">
        <v>745</v>
      </c>
      <c r="B748" s="31" t="s">
        <v>847</v>
      </c>
      <c r="C748" s="28">
        <v>43334.402083333334</v>
      </c>
      <c r="D748" s="28">
        <v>43334.486805555556</v>
      </c>
      <c r="E748" s="29" t="str">
        <f>B748</f>
        <v>ТП-558, КЛ-0,4 кВ, ф-4</v>
      </c>
      <c r="F748" s="31" t="s">
        <v>1234</v>
      </c>
      <c r="G748" s="31" t="s">
        <v>1235</v>
      </c>
      <c r="H748" s="17">
        <v>32</v>
      </c>
    </row>
    <row r="749" spans="1:8" x14ac:dyDescent="0.3">
      <c r="A749" s="27">
        <v>746</v>
      </c>
      <c r="B749" s="26" t="s">
        <v>830</v>
      </c>
      <c r="C749" s="28">
        <v>43334.402777777781</v>
      </c>
      <c r="D749" s="28">
        <v>43334.506249999999</v>
      </c>
      <c r="E749" s="29" t="s">
        <v>831</v>
      </c>
      <c r="F749" s="26" t="s">
        <v>1248</v>
      </c>
      <c r="G749" s="26" t="s">
        <v>1238</v>
      </c>
      <c r="H749" s="17">
        <v>193</v>
      </c>
    </row>
    <row r="750" spans="1:8" x14ac:dyDescent="0.3">
      <c r="A750" s="27">
        <v>747</v>
      </c>
      <c r="B750" s="31" t="s">
        <v>842</v>
      </c>
      <c r="C750" s="28">
        <v>43334.413888888892</v>
      </c>
      <c r="D750" s="28">
        <v>43334.706944444442</v>
      </c>
      <c r="E750" s="29" t="str">
        <f t="shared" ref="E750:E756" si="40">B750</f>
        <v>ТП-75, ВЛ-0,4 кВ, ф-4</v>
      </c>
      <c r="F750" s="31" t="s">
        <v>1241</v>
      </c>
      <c r="G750" s="31" t="s">
        <v>1242</v>
      </c>
      <c r="H750" s="17">
        <v>444</v>
      </c>
    </row>
    <row r="751" spans="1:8" x14ac:dyDescent="0.3">
      <c r="A751" s="27">
        <v>748</v>
      </c>
      <c r="B751" s="31" t="s">
        <v>474</v>
      </c>
      <c r="C751" s="28">
        <v>43334.504861111112</v>
      </c>
      <c r="D751" s="28">
        <v>43334.982638888891</v>
      </c>
      <c r="E751" s="29" t="str">
        <f t="shared" si="40"/>
        <v>ТП-126, ВЛ-0,4 кВ, ф-8</v>
      </c>
      <c r="F751" s="31" t="s">
        <v>1234</v>
      </c>
      <c r="G751" s="31" t="s">
        <v>1235</v>
      </c>
      <c r="H751" s="17">
        <v>301</v>
      </c>
    </row>
    <row r="752" spans="1:8" x14ac:dyDescent="0.3">
      <c r="A752" s="27">
        <v>749</v>
      </c>
      <c r="B752" s="31" t="s">
        <v>843</v>
      </c>
      <c r="C752" s="28">
        <v>43334.506249999999</v>
      </c>
      <c r="D752" s="28">
        <v>43334.515277777777</v>
      </c>
      <c r="E752" s="29" t="str">
        <f t="shared" si="40"/>
        <v>ТП-19, ВЛ-0,4 кВ, ф-4</v>
      </c>
      <c r="F752" s="31" t="s">
        <v>1234</v>
      </c>
      <c r="G752" s="31" t="s">
        <v>1235</v>
      </c>
      <c r="H752" s="17">
        <v>6</v>
      </c>
    </row>
    <row r="753" spans="1:8" x14ac:dyDescent="0.3">
      <c r="A753" s="27">
        <v>750</v>
      </c>
      <c r="B753" s="31" t="s">
        <v>844</v>
      </c>
      <c r="C753" s="28">
        <v>43334.525694444441</v>
      </c>
      <c r="D753" s="28">
        <v>43334.676388888889</v>
      </c>
      <c r="E753" s="29" t="str">
        <f t="shared" si="40"/>
        <v>ТП-692, ВЛ-0,4 кВ, ф-6</v>
      </c>
      <c r="F753" s="31" t="s">
        <v>1241</v>
      </c>
      <c r="G753" s="31" t="s">
        <v>1242</v>
      </c>
      <c r="H753" s="17">
        <v>202</v>
      </c>
    </row>
    <row r="754" spans="1:8" x14ac:dyDescent="0.3">
      <c r="A754" s="27">
        <v>751</v>
      </c>
      <c r="B754" s="31" t="s">
        <v>847</v>
      </c>
      <c r="C754" s="28">
        <v>43334.529861111114</v>
      </c>
      <c r="D754" s="28">
        <v>43334.538194444445</v>
      </c>
      <c r="E754" s="29" t="str">
        <f t="shared" si="40"/>
        <v>ТП-558, КЛ-0,4 кВ, ф-4</v>
      </c>
      <c r="F754" s="31" t="s">
        <v>1234</v>
      </c>
      <c r="G754" s="31" t="s">
        <v>1235</v>
      </c>
      <c r="H754" s="17">
        <v>11</v>
      </c>
    </row>
    <row r="755" spans="1:8" x14ac:dyDescent="0.3">
      <c r="A755" s="27">
        <v>752</v>
      </c>
      <c r="B755" s="31" t="s">
        <v>845</v>
      </c>
      <c r="C755" s="28">
        <v>43334.554861111108</v>
      </c>
      <c r="D755" s="28">
        <v>43334.649305555555</v>
      </c>
      <c r="E755" s="29" t="str">
        <f t="shared" si="40"/>
        <v>ТП-328, ВЛ-0,4 кВ, ф-2</v>
      </c>
      <c r="F755" s="31" t="s">
        <v>1234</v>
      </c>
      <c r="G755" s="31" t="s">
        <v>1235</v>
      </c>
      <c r="H755" s="17">
        <v>134</v>
      </c>
    </row>
    <row r="756" spans="1:8" ht="30" x14ac:dyDescent="0.3">
      <c r="A756" s="27">
        <v>753</v>
      </c>
      <c r="B756" s="31" t="s">
        <v>846</v>
      </c>
      <c r="C756" s="28">
        <v>43334.577777777777</v>
      </c>
      <c r="D756" s="28">
        <v>43334.820138888892</v>
      </c>
      <c r="E756" s="29" t="str">
        <f t="shared" si="40"/>
        <v>ТП-1221, ввод ВЛ-0,4 кВ, ф-2</v>
      </c>
      <c r="F756" s="31" t="s">
        <v>1258</v>
      </c>
      <c r="G756" s="31" t="s">
        <v>1236</v>
      </c>
      <c r="H756" s="17">
        <v>182</v>
      </c>
    </row>
    <row r="757" spans="1:8" x14ac:dyDescent="0.3">
      <c r="A757" s="27">
        <v>754</v>
      </c>
      <c r="B757" s="26" t="s">
        <v>832</v>
      </c>
      <c r="C757" s="28">
        <v>43334.622916666667</v>
      </c>
      <c r="D757" s="28">
        <v>43334.630555555559</v>
      </c>
      <c r="E757" s="30" t="s">
        <v>833</v>
      </c>
      <c r="F757" s="26" t="s">
        <v>1249</v>
      </c>
      <c r="G757" s="26" t="s">
        <v>1236</v>
      </c>
      <c r="H757" s="17">
        <v>5</v>
      </c>
    </row>
    <row r="758" spans="1:8" ht="30" x14ac:dyDescent="0.3">
      <c r="A758" s="27">
        <v>755</v>
      </c>
      <c r="B758" s="26" t="s">
        <v>832</v>
      </c>
      <c r="C758" s="28">
        <v>43334.622916666667</v>
      </c>
      <c r="D758" s="28">
        <v>43334.765277777777</v>
      </c>
      <c r="E758" s="30" t="s">
        <v>834</v>
      </c>
      <c r="F758" s="26" t="s">
        <v>1249</v>
      </c>
      <c r="G758" s="26" t="s">
        <v>1236</v>
      </c>
      <c r="H758" s="17">
        <v>3113</v>
      </c>
    </row>
    <row r="759" spans="1:8" x14ac:dyDescent="0.3">
      <c r="A759" s="27">
        <v>756</v>
      </c>
      <c r="B759" s="31" t="s">
        <v>848</v>
      </c>
      <c r="C759" s="28">
        <v>43334.675694444442</v>
      </c>
      <c r="D759" s="28">
        <v>43334.862500000003</v>
      </c>
      <c r="E759" s="29" t="str">
        <f>B759</f>
        <v>ТП-1109, ВЛ-0,4 кВ, ф-4</v>
      </c>
      <c r="F759" s="31" t="s">
        <v>1241</v>
      </c>
      <c r="G759" s="31" t="s">
        <v>1242</v>
      </c>
      <c r="H759" s="17">
        <v>123</v>
      </c>
    </row>
    <row r="760" spans="1:8" ht="30" x14ac:dyDescent="0.3">
      <c r="A760" s="27">
        <v>757</v>
      </c>
      <c r="B760" s="26" t="s">
        <v>839</v>
      </c>
      <c r="C760" s="28">
        <v>43334.698611111111</v>
      </c>
      <c r="D760" s="28">
        <v>43334.806250000001</v>
      </c>
      <c r="E760" s="29" t="s">
        <v>840</v>
      </c>
      <c r="F760" s="26" t="s">
        <v>1247</v>
      </c>
      <c r="G760" s="26" t="s">
        <v>1238</v>
      </c>
      <c r="H760" s="17">
        <v>2943</v>
      </c>
    </row>
    <row r="761" spans="1:8" ht="30" x14ac:dyDescent="0.3">
      <c r="A761" s="27">
        <v>758</v>
      </c>
      <c r="B761" s="31" t="s">
        <v>849</v>
      </c>
      <c r="C761" s="28">
        <v>43334.798611111109</v>
      </c>
      <c r="D761" s="28">
        <v>43334.913888888892</v>
      </c>
      <c r="E761" s="29" t="str">
        <f>B761</f>
        <v>ТП-203, ввод ВЛ-0,4 кВ, ф-1</v>
      </c>
      <c r="F761" s="31" t="s">
        <v>1258</v>
      </c>
      <c r="G761" s="31" t="s">
        <v>1236</v>
      </c>
      <c r="H761" s="17">
        <v>14</v>
      </c>
    </row>
    <row r="762" spans="1:8" x14ac:dyDescent="0.3">
      <c r="A762" s="27">
        <v>759</v>
      </c>
      <c r="B762" s="31" t="s">
        <v>850</v>
      </c>
      <c r="C762" s="28">
        <v>43334.878472222219</v>
      </c>
      <c r="D762" s="28">
        <v>43334.979166666664</v>
      </c>
      <c r="E762" s="29" t="str">
        <f>B762</f>
        <v>ТП-243, КЛ-0,4 кВ, ф-2</v>
      </c>
      <c r="F762" s="31" t="s">
        <v>1234</v>
      </c>
      <c r="G762" s="31" t="s">
        <v>1235</v>
      </c>
      <c r="H762" s="17">
        <v>30</v>
      </c>
    </row>
    <row r="763" spans="1:8" x14ac:dyDescent="0.3">
      <c r="A763" s="27">
        <v>760</v>
      </c>
      <c r="B763" s="31" t="s">
        <v>860</v>
      </c>
      <c r="C763" s="28">
        <v>43335.354861111111</v>
      </c>
      <c r="D763" s="28">
        <v>43335.407638888886</v>
      </c>
      <c r="E763" s="29" t="str">
        <f>B763</f>
        <v>ТП-1756, ВЛ-0,4 кВ, ф-4,6,7</v>
      </c>
      <c r="F763" s="31" t="s">
        <v>1240</v>
      </c>
      <c r="G763" s="31" t="s">
        <v>1236</v>
      </c>
      <c r="H763" s="17">
        <v>61</v>
      </c>
    </row>
    <row r="764" spans="1:8" x14ac:dyDescent="0.3">
      <c r="A764" s="27">
        <v>761</v>
      </c>
      <c r="B764" s="31" t="s">
        <v>861</v>
      </c>
      <c r="C764" s="28">
        <v>43335.354861111111</v>
      </c>
      <c r="D764" s="28">
        <v>43335.739583333336</v>
      </c>
      <c r="E764" s="29" t="str">
        <f>B764</f>
        <v>ТП-1756, ВЛ-0,4 кВ, ф-2</v>
      </c>
      <c r="F764" s="31" t="s">
        <v>1240</v>
      </c>
      <c r="G764" s="31" t="s">
        <v>1236</v>
      </c>
      <c r="H764" s="17">
        <v>397</v>
      </c>
    </row>
    <row r="765" spans="1:8" x14ac:dyDescent="0.3">
      <c r="A765" s="27">
        <v>762</v>
      </c>
      <c r="B765" s="31" t="s">
        <v>432</v>
      </c>
      <c r="C765" s="28">
        <v>43335.59375</v>
      </c>
      <c r="D765" s="28">
        <v>43335.744444444441</v>
      </c>
      <c r="E765" s="29" t="str">
        <f>B765</f>
        <v>ТП-793, КЛ-0,4 кВ, ф-10</v>
      </c>
      <c r="F765" s="31" t="s">
        <v>1237</v>
      </c>
      <c r="G765" s="31" t="s">
        <v>1238</v>
      </c>
      <c r="H765" s="17">
        <v>117</v>
      </c>
    </row>
    <row r="766" spans="1:8" ht="30" x14ac:dyDescent="0.3">
      <c r="A766" s="27">
        <v>763</v>
      </c>
      <c r="B766" s="26" t="s">
        <v>858</v>
      </c>
      <c r="C766" s="28">
        <v>43335.595833333333</v>
      </c>
      <c r="D766" s="28">
        <v>43335.622916666667</v>
      </c>
      <c r="E766" s="29" t="s">
        <v>859</v>
      </c>
      <c r="F766" s="26" t="s">
        <v>1251</v>
      </c>
      <c r="G766" s="26" t="s">
        <v>1252</v>
      </c>
      <c r="H766" s="17">
        <v>1362</v>
      </c>
    </row>
    <row r="767" spans="1:8" ht="30" x14ac:dyDescent="0.3">
      <c r="A767" s="27">
        <v>764</v>
      </c>
      <c r="B767" s="31" t="s">
        <v>862</v>
      </c>
      <c r="C767" s="28">
        <v>43335.71875</v>
      </c>
      <c r="D767" s="28">
        <v>43335.80972222222</v>
      </c>
      <c r="E767" s="29" t="str">
        <f>B767</f>
        <v>ТП-8, ввод ВЛ-0,4 кВ, ф-10</v>
      </c>
      <c r="F767" s="31" t="s">
        <v>1258</v>
      </c>
      <c r="G767" s="31" t="s">
        <v>1236</v>
      </c>
      <c r="H767" s="17">
        <v>6</v>
      </c>
    </row>
    <row r="768" spans="1:8" x14ac:dyDescent="0.3">
      <c r="A768" s="27">
        <v>765</v>
      </c>
      <c r="B768" s="31" t="s">
        <v>822</v>
      </c>
      <c r="C768" s="28">
        <v>43335.9375</v>
      </c>
      <c r="D768" s="28">
        <v>43336.006944444445</v>
      </c>
      <c r="E768" s="29" t="str">
        <f>B768</f>
        <v>ТП-186, КЛ-0,4 кВ, ф-6</v>
      </c>
      <c r="F768" s="31" t="s">
        <v>1237</v>
      </c>
      <c r="G768" s="31" t="s">
        <v>1238</v>
      </c>
      <c r="H768" s="17">
        <v>107</v>
      </c>
    </row>
    <row r="769" spans="1:8" ht="45" x14ac:dyDescent="0.3">
      <c r="A769" s="27">
        <v>766</v>
      </c>
      <c r="B769" s="26" t="s">
        <v>261</v>
      </c>
      <c r="C769" s="28">
        <v>43337.194444444445</v>
      </c>
      <c r="D769" s="28">
        <v>43337.240972222222</v>
      </c>
      <c r="E769" s="30" t="s">
        <v>864</v>
      </c>
      <c r="F769" s="26" t="s">
        <v>59</v>
      </c>
      <c r="G769" s="26" t="s">
        <v>1246</v>
      </c>
      <c r="H769" s="17">
        <v>446</v>
      </c>
    </row>
    <row r="770" spans="1:8" x14ac:dyDescent="0.3">
      <c r="A770" s="27">
        <v>767</v>
      </c>
      <c r="B770" s="31" t="s">
        <v>865</v>
      </c>
      <c r="C770" s="28">
        <v>43338.472222222219</v>
      </c>
      <c r="D770" s="28">
        <v>43338.491666666669</v>
      </c>
      <c r="E770" s="29" t="str">
        <f t="shared" ref="E770:E779" si="41">B770</f>
        <v>ТП-517, ВЛ-0,4 кВ, ф-1</v>
      </c>
      <c r="F770" s="31" t="s">
        <v>1234</v>
      </c>
      <c r="G770" s="31" t="s">
        <v>1235</v>
      </c>
      <c r="H770" s="17">
        <v>7</v>
      </c>
    </row>
    <row r="771" spans="1:8" x14ac:dyDescent="0.3">
      <c r="A771" s="27">
        <v>768</v>
      </c>
      <c r="B771" s="31" t="s">
        <v>866</v>
      </c>
      <c r="C771" s="28">
        <v>43338.543055555558</v>
      </c>
      <c r="D771" s="28">
        <v>43338.5625</v>
      </c>
      <c r="E771" s="29" t="str">
        <f t="shared" si="41"/>
        <v>ТП-1536, КЛ-0,4 кВ, ф-15</v>
      </c>
      <c r="F771" s="31" t="s">
        <v>1234</v>
      </c>
      <c r="G771" s="31" t="s">
        <v>1235</v>
      </c>
      <c r="H771" s="17">
        <v>31</v>
      </c>
    </row>
    <row r="772" spans="1:8" ht="30" x14ac:dyDescent="0.3">
      <c r="A772" s="27">
        <v>769</v>
      </c>
      <c r="B772" s="31" t="s">
        <v>867</v>
      </c>
      <c r="C772" s="28">
        <v>43338.813194444447</v>
      </c>
      <c r="D772" s="28">
        <v>43338.872916666667</v>
      </c>
      <c r="E772" s="29" t="str">
        <f t="shared" si="41"/>
        <v>ТП-20, ввод ВЛ-0,4 кВ, ф-4</v>
      </c>
      <c r="F772" s="31" t="s">
        <v>1258</v>
      </c>
      <c r="G772" s="31" t="s">
        <v>1236</v>
      </c>
      <c r="H772" s="17">
        <v>7</v>
      </c>
    </row>
    <row r="773" spans="1:8" ht="30" x14ac:dyDescent="0.3">
      <c r="A773" s="27">
        <v>770</v>
      </c>
      <c r="B773" s="31" t="s">
        <v>868</v>
      </c>
      <c r="C773" s="28">
        <v>43338.833333333336</v>
      </c>
      <c r="D773" s="28">
        <v>43338.854166666664</v>
      </c>
      <c r="E773" s="29" t="str">
        <f t="shared" si="41"/>
        <v>ТП-466, КЛ-0,4 кВ, ф-15</v>
      </c>
      <c r="F773" s="31" t="s">
        <v>1251</v>
      </c>
      <c r="G773" s="31" t="s">
        <v>1239</v>
      </c>
      <c r="H773" s="17">
        <v>25</v>
      </c>
    </row>
    <row r="774" spans="1:8" x14ac:dyDescent="0.3">
      <c r="A774" s="27">
        <v>771</v>
      </c>
      <c r="B774" s="31" t="s">
        <v>870</v>
      </c>
      <c r="C774" s="28">
        <v>43339.54791666667</v>
      </c>
      <c r="D774" s="28">
        <v>43339.631944444445</v>
      </c>
      <c r="E774" s="29" t="str">
        <f t="shared" si="41"/>
        <v>ТП-171, ВЛ-0,4 кВ, ф-10</v>
      </c>
      <c r="F774" s="31" t="s">
        <v>1234</v>
      </c>
      <c r="G774" s="31" t="s">
        <v>1235</v>
      </c>
      <c r="H774" s="17">
        <v>133</v>
      </c>
    </row>
    <row r="775" spans="1:8" ht="30" x14ac:dyDescent="0.3">
      <c r="A775" s="27">
        <v>772</v>
      </c>
      <c r="B775" s="31" t="s">
        <v>871</v>
      </c>
      <c r="C775" s="28">
        <v>43339.681250000001</v>
      </c>
      <c r="D775" s="28">
        <v>43339.803472222222</v>
      </c>
      <c r="E775" s="29" t="str">
        <f t="shared" si="41"/>
        <v>ТП-138, ввод ВЛ-0,4 кВ, ф-3</v>
      </c>
      <c r="F775" s="31" t="s">
        <v>1258</v>
      </c>
      <c r="G775" s="31" t="s">
        <v>1236</v>
      </c>
      <c r="H775" s="17">
        <v>9</v>
      </c>
    </row>
    <row r="776" spans="1:8" ht="30" x14ac:dyDescent="0.3">
      <c r="A776" s="27">
        <v>773</v>
      </c>
      <c r="B776" s="31" t="s">
        <v>50</v>
      </c>
      <c r="C776" s="28">
        <v>43339.709722222222</v>
      </c>
      <c r="D776" s="28">
        <v>43339.738888888889</v>
      </c>
      <c r="E776" s="29" t="str">
        <f t="shared" si="41"/>
        <v>ТП-179, ввод ВЛ-0,4 кВ, ф-1</v>
      </c>
      <c r="F776" s="31" t="s">
        <v>1258</v>
      </c>
      <c r="G776" s="31" t="s">
        <v>1236</v>
      </c>
      <c r="H776" s="17">
        <v>12</v>
      </c>
    </row>
    <row r="777" spans="1:8" x14ac:dyDescent="0.3">
      <c r="A777" s="27">
        <v>774</v>
      </c>
      <c r="B777" s="31" t="s">
        <v>847</v>
      </c>
      <c r="C777" s="28">
        <v>43339.765972222223</v>
      </c>
      <c r="D777" s="28">
        <v>43339.789583333331</v>
      </c>
      <c r="E777" s="29" t="str">
        <f t="shared" si="41"/>
        <v>ТП-558, КЛ-0,4 кВ, ф-4</v>
      </c>
      <c r="F777" s="31" t="s">
        <v>1234</v>
      </c>
      <c r="G777" s="31" t="s">
        <v>1235</v>
      </c>
      <c r="H777" s="17">
        <v>28</v>
      </c>
    </row>
    <row r="778" spans="1:8" ht="30" x14ac:dyDescent="0.3">
      <c r="A778" s="27">
        <v>775</v>
      </c>
      <c r="B778" s="31" t="s">
        <v>637</v>
      </c>
      <c r="C778" s="28">
        <v>43339.857638888891</v>
      </c>
      <c r="D778" s="28">
        <v>43339.923611111109</v>
      </c>
      <c r="E778" s="29" t="str">
        <f t="shared" si="41"/>
        <v>ТП-53, ввод ВЛ-0,4 кВ, ф-5</v>
      </c>
      <c r="F778" s="31" t="s">
        <v>1258</v>
      </c>
      <c r="G778" s="31" t="s">
        <v>1236</v>
      </c>
      <c r="H778" s="17">
        <v>11</v>
      </c>
    </row>
    <row r="779" spans="1:8" ht="30" x14ac:dyDescent="0.3">
      <c r="A779" s="27">
        <v>776</v>
      </c>
      <c r="B779" s="31" t="s">
        <v>874</v>
      </c>
      <c r="C779" s="28">
        <v>43340.356249999997</v>
      </c>
      <c r="D779" s="28">
        <v>43340.413888888892</v>
      </c>
      <c r="E779" s="29" t="str">
        <f t="shared" si="41"/>
        <v>ТП-1181, ввод  КЛ-0,4 кВ, ф-4</v>
      </c>
      <c r="F779" s="31" t="s">
        <v>1258</v>
      </c>
      <c r="G779" s="31" t="s">
        <v>1236</v>
      </c>
      <c r="H779" s="17">
        <v>11</v>
      </c>
    </row>
    <row r="780" spans="1:8" x14ac:dyDescent="0.3">
      <c r="A780" s="27">
        <v>777</v>
      </c>
      <c r="B780" s="31" t="s">
        <v>872</v>
      </c>
      <c r="C780" s="28">
        <v>43340.583333333336</v>
      </c>
      <c r="D780" s="28">
        <v>43340.611111111109</v>
      </c>
      <c r="E780" s="30" t="s">
        <v>873</v>
      </c>
      <c r="F780" s="31" t="s">
        <v>59</v>
      </c>
      <c r="G780" s="31" t="s">
        <v>1246</v>
      </c>
      <c r="H780" s="17">
        <v>27</v>
      </c>
    </row>
    <row r="781" spans="1:8" x14ac:dyDescent="0.3">
      <c r="A781" s="27">
        <v>778</v>
      </c>
      <c r="B781" s="31" t="s">
        <v>875</v>
      </c>
      <c r="C781" s="28">
        <v>43341.042361111111</v>
      </c>
      <c r="D781" s="28">
        <v>43341.123611111114</v>
      </c>
      <c r="E781" s="29" t="str">
        <f t="shared" ref="E781:E787" si="42">B781</f>
        <v>ТП-845, ВЛ-0,4 кВ, ф-20</v>
      </c>
      <c r="F781" s="31" t="s">
        <v>1234</v>
      </c>
      <c r="G781" s="31" t="s">
        <v>1235</v>
      </c>
      <c r="H781" s="17">
        <v>132</v>
      </c>
    </row>
    <row r="782" spans="1:8" x14ac:dyDescent="0.3">
      <c r="A782" s="27">
        <v>779</v>
      </c>
      <c r="B782" s="31" t="s">
        <v>876</v>
      </c>
      <c r="C782" s="28">
        <v>43341.604861111111</v>
      </c>
      <c r="D782" s="28">
        <v>43341.661805555559</v>
      </c>
      <c r="E782" s="29" t="str">
        <f t="shared" si="42"/>
        <v>ТП-361, ВЛ-0,4 кВ, ф-8</v>
      </c>
      <c r="F782" s="31" t="s">
        <v>1240</v>
      </c>
      <c r="G782" s="31" t="s">
        <v>1236</v>
      </c>
      <c r="H782" s="17">
        <v>26</v>
      </c>
    </row>
    <row r="783" spans="1:8" x14ac:dyDescent="0.3">
      <c r="A783" s="27">
        <v>780</v>
      </c>
      <c r="B783" s="31" t="s">
        <v>847</v>
      </c>
      <c r="C783" s="28">
        <v>43341.636111111111</v>
      </c>
      <c r="D783" s="28">
        <v>43341.722916666666</v>
      </c>
      <c r="E783" s="29" t="str">
        <f t="shared" si="42"/>
        <v>ТП-558, КЛ-0,4 кВ, ф-4</v>
      </c>
      <c r="F783" s="31" t="s">
        <v>1234</v>
      </c>
      <c r="G783" s="31" t="s">
        <v>1235</v>
      </c>
      <c r="H783" s="17">
        <v>11</v>
      </c>
    </row>
    <row r="784" spans="1:8" x14ac:dyDescent="0.3">
      <c r="A784" s="27">
        <v>781</v>
      </c>
      <c r="B784" s="31" t="s">
        <v>877</v>
      </c>
      <c r="C784" s="28">
        <v>43341.671527777777</v>
      </c>
      <c r="D784" s="28">
        <v>43341.708333333336</v>
      </c>
      <c r="E784" s="29" t="str">
        <f t="shared" si="42"/>
        <v>ТП-228</v>
      </c>
      <c r="F784" s="31" t="s">
        <v>1243</v>
      </c>
      <c r="G784" s="31" t="s">
        <v>1244</v>
      </c>
      <c r="H784" s="17">
        <v>100</v>
      </c>
    </row>
    <row r="785" spans="1:8" x14ac:dyDescent="0.3">
      <c r="A785" s="27">
        <v>782</v>
      </c>
      <c r="B785" s="31" t="s">
        <v>878</v>
      </c>
      <c r="C785" s="28">
        <v>43341.920138888891</v>
      </c>
      <c r="D785" s="28">
        <v>43341.995138888888</v>
      </c>
      <c r="E785" s="29" t="str">
        <f t="shared" si="42"/>
        <v>ТП-466, КЛ-0,4 кВ, ф-3</v>
      </c>
      <c r="F785" s="31" t="s">
        <v>1234</v>
      </c>
      <c r="G785" s="31" t="s">
        <v>1235</v>
      </c>
      <c r="H785" s="17">
        <v>40</v>
      </c>
    </row>
    <row r="786" spans="1:8" x14ac:dyDescent="0.3">
      <c r="A786" s="27">
        <v>783</v>
      </c>
      <c r="B786" s="31" t="s">
        <v>847</v>
      </c>
      <c r="C786" s="28">
        <v>43342.368055555555</v>
      </c>
      <c r="D786" s="28">
        <v>43342.548611111109</v>
      </c>
      <c r="E786" s="29" t="str">
        <f t="shared" si="42"/>
        <v>ТП-558, КЛ-0,4 кВ, ф-4</v>
      </c>
      <c r="F786" s="31" t="s">
        <v>1234</v>
      </c>
      <c r="G786" s="31" t="s">
        <v>1235</v>
      </c>
      <c r="H786" s="17">
        <v>271</v>
      </c>
    </row>
    <row r="787" spans="1:8" x14ac:dyDescent="0.3">
      <c r="A787" s="27">
        <v>784</v>
      </c>
      <c r="B787" s="31" t="s">
        <v>870</v>
      </c>
      <c r="C787" s="28">
        <v>43342.586805555555</v>
      </c>
      <c r="D787" s="28">
        <v>43342.664583333331</v>
      </c>
      <c r="E787" s="29" t="str">
        <f t="shared" si="42"/>
        <v>ТП-171, ВЛ-0,4 кВ, ф-10</v>
      </c>
      <c r="F787" s="31" t="s">
        <v>1234</v>
      </c>
      <c r="G787" s="31" t="s">
        <v>1235</v>
      </c>
      <c r="H787" s="17">
        <v>89</v>
      </c>
    </row>
    <row r="788" spans="1:8" ht="60" x14ac:dyDescent="0.3">
      <c r="A788" s="27">
        <v>785</v>
      </c>
      <c r="B788" s="31" t="s">
        <v>879</v>
      </c>
      <c r="C788" s="28">
        <v>43345.575694444444</v>
      </c>
      <c r="D788" s="28">
        <v>43345.606249999997</v>
      </c>
      <c r="E788" s="29" t="s">
        <v>880</v>
      </c>
      <c r="F788" s="31" t="s">
        <v>59</v>
      </c>
      <c r="G788" s="31" t="s">
        <v>1246</v>
      </c>
      <c r="H788" s="17">
        <v>586</v>
      </c>
    </row>
    <row r="789" spans="1:8" ht="74.25" customHeight="1" x14ac:dyDescent="0.3">
      <c r="A789" s="27">
        <v>786</v>
      </c>
      <c r="B789" s="31" t="s">
        <v>194</v>
      </c>
      <c r="C789" s="28">
        <v>43346.333333333336</v>
      </c>
      <c r="D789" s="28">
        <v>43346.375</v>
      </c>
      <c r="E789" s="29" t="str">
        <f>B789</f>
        <v>ТП-759, КЛ-0,4 кВ, ф-7</v>
      </c>
      <c r="F789" s="31" t="s">
        <v>1234</v>
      </c>
      <c r="G789" s="31" t="s">
        <v>1235</v>
      </c>
      <c r="H789" s="17">
        <v>22</v>
      </c>
    </row>
    <row r="790" spans="1:8" x14ac:dyDescent="0.3">
      <c r="A790" s="27">
        <v>787</v>
      </c>
      <c r="B790" s="31" t="s">
        <v>847</v>
      </c>
      <c r="C790" s="28">
        <v>43346.388888888891</v>
      </c>
      <c r="D790" s="28">
        <v>43346.430555555555</v>
      </c>
      <c r="E790" s="29" t="str">
        <f>B790</f>
        <v>ТП-558, КЛ-0,4 кВ, ф-4</v>
      </c>
      <c r="F790" s="31" t="s">
        <v>1234</v>
      </c>
      <c r="G790" s="31" t="s">
        <v>1235</v>
      </c>
      <c r="H790" s="17">
        <v>24</v>
      </c>
    </row>
    <row r="791" spans="1:8" x14ac:dyDescent="0.3">
      <c r="A791" s="27">
        <v>788</v>
      </c>
      <c r="B791" s="31" t="s">
        <v>881</v>
      </c>
      <c r="C791" s="28">
        <v>43346.481944444444</v>
      </c>
      <c r="D791" s="28">
        <v>43346.504166666666</v>
      </c>
      <c r="E791" s="29" t="s">
        <v>882</v>
      </c>
      <c r="F791" s="31" t="s">
        <v>1255</v>
      </c>
      <c r="G791" s="31" t="s">
        <v>1238</v>
      </c>
      <c r="H791" s="17">
        <v>586</v>
      </c>
    </row>
    <row r="792" spans="1:8" x14ac:dyDescent="0.3">
      <c r="A792" s="27">
        <v>789</v>
      </c>
      <c r="B792" s="31" t="s">
        <v>883</v>
      </c>
      <c r="C792" s="28">
        <v>43346.774305555555</v>
      </c>
      <c r="D792" s="28">
        <v>43346.811111111114</v>
      </c>
      <c r="E792" s="29" t="str">
        <f>B792</f>
        <v>ТП-1217, ВЛ-0,4 кВ, ф-4</v>
      </c>
      <c r="F792" s="31" t="s">
        <v>1240</v>
      </c>
      <c r="G792" s="31" t="s">
        <v>1236</v>
      </c>
      <c r="H792" s="17">
        <v>5</v>
      </c>
    </row>
    <row r="793" spans="1:8" x14ac:dyDescent="0.3">
      <c r="A793" s="27">
        <v>790</v>
      </c>
      <c r="B793" s="31" t="s">
        <v>884</v>
      </c>
      <c r="C793" s="28">
        <v>43346.833333333336</v>
      </c>
      <c r="D793" s="28">
        <v>43346.868750000001</v>
      </c>
      <c r="E793" s="29" t="str">
        <f>B793</f>
        <v>ТП-1801, КЛ-0,4 кВ, ф-4</v>
      </c>
      <c r="F793" s="31" t="s">
        <v>1234</v>
      </c>
      <c r="G793" s="31" t="s">
        <v>1235</v>
      </c>
      <c r="H793" s="17">
        <v>48</v>
      </c>
    </row>
    <row r="794" spans="1:8" x14ac:dyDescent="0.3">
      <c r="A794" s="27">
        <v>791</v>
      </c>
      <c r="B794" s="31" t="s">
        <v>885</v>
      </c>
      <c r="C794" s="28">
        <v>43346.844444444447</v>
      </c>
      <c r="D794" s="28">
        <v>43346.87777777778</v>
      </c>
      <c r="E794" s="29" t="str">
        <f>B794</f>
        <v>ТП-1129, ВЛ-0,4 кВ, ф-4</v>
      </c>
      <c r="F794" s="31" t="s">
        <v>1240</v>
      </c>
      <c r="G794" s="31" t="s">
        <v>1236</v>
      </c>
      <c r="H794" s="17">
        <v>3</v>
      </c>
    </row>
    <row r="795" spans="1:8" x14ac:dyDescent="0.3">
      <c r="A795" s="27">
        <v>792</v>
      </c>
      <c r="B795" s="31" t="s">
        <v>884</v>
      </c>
      <c r="C795" s="28">
        <v>43346.892361111109</v>
      </c>
      <c r="D795" s="28">
        <v>43346.973611111112</v>
      </c>
      <c r="E795" s="29" t="str">
        <f>B795</f>
        <v>ТП-1801, КЛ-0,4 кВ, ф-4</v>
      </c>
      <c r="F795" s="31" t="s">
        <v>1234</v>
      </c>
      <c r="G795" s="31" t="s">
        <v>1235</v>
      </c>
      <c r="H795" s="17">
        <v>48</v>
      </c>
    </row>
    <row r="796" spans="1:8" x14ac:dyDescent="0.3">
      <c r="A796" s="27">
        <v>793</v>
      </c>
      <c r="B796" s="31" t="s">
        <v>886</v>
      </c>
      <c r="C796" s="28">
        <v>43347.615277777775</v>
      </c>
      <c r="D796" s="28">
        <v>43347.629861111112</v>
      </c>
      <c r="E796" s="30" t="s">
        <v>887</v>
      </c>
      <c r="F796" s="31" t="s">
        <v>1254</v>
      </c>
      <c r="G796" s="31" t="s">
        <v>1238</v>
      </c>
      <c r="H796" s="17">
        <v>140</v>
      </c>
    </row>
    <row r="797" spans="1:8" x14ac:dyDescent="0.3">
      <c r="A797" s="27">
        <v>794</v>
      </c>
      <c r="B797" s="31" t="s">
        <v>888</v>
      </c>
      <c r="C797" s="28">
        <v>43349.423611111109</v>
      </c>
      <c r="D797" s="28">
        <v>43349.446527777778</v>
      </c>
      <c r="E797" s="29" t="s">
        <v>889</v>
      </c>
      <c r="F797" s="31" t="s">
        <v>1254</v>
      </c>
      <c r="G797" s="31" t="s">
        <v>1238</v>
      </c>
      <c r="H797" s="17">
        <v>264</v>
      </c>
    </row>
    <row r="798" spans="1:8" x14ac:dyDescent="0.3">
      <c r="A798" s="27">
        <v>795</v>
      </c>
      <c r="B798" s="31" t="s">
        <v>890</v>
      </c>
      <c r="C798" s="28">
        <v>43350.131249999999</v>
      </c>
      <c r="D798" s="28">
        <v>43350.155555555553</v>
      </c>
      <c r="E798" s="29" t="str">
        <f>B798</f>
        <v>ТП-323, КЛ-0,4 кВ, ф-4</v>
      </c>
      <c r="F798" s="31" t="s">
        <v>1234</v>
      </c>
      <c r="G798" s="31" t="s">
        <v>1235</v>
      </c>
      <c r="H798" s="17">
        <v>21</v>
      </c>
    </row>
    <row r="799" spans="1:8" ht="30" x14ac:dyDescent="0.3">
      <c r="A799" s="27">
        <v>796</v>
      </c>
      <c r="B799" s="31" t="s">
        <v>929</v>
      </c>
      <c r="C799" s="28">
        <v>43351.393055555556</v>
      </c>
      <c r="D799" s="28">
        <v>43351.470138888886</v>
      </c>
      <c r="E799" s="29" t="str">
        <f>B799</f>
        <v>ТП-1217, ввод ВЛ-0,4 кВ, ф-4</v>
      </c>
      <c r="F799" s="31" t="s">
        <v>1258</v>
      </c>
      <c r="G799" s="31" t="s">
        <v>1236</v>
      </c>
      <c r="H799" s="17">
        <v>7</v>
      </c>
    </row>
    <row r="800" spans="1:8" x14ac:dyDescent="0.3">
      <c r="A800" s="27">
        <v>797</v>
      </c>
      <c r="B800" s="31" t="s">
        <v>891</v>
      </c>
      <c r="C800" s="28">
        <v>43351.779861111114</v>
      </c>
      <c r="D800" s="28">
        <v>43351.809027777781</v>
      </c>
      <c r="E800" s="29" t="str">
        <f>B800</f>
        <v>ТП-174, ВЛ-0,4 кВ, ф-4</v>
      </c>
      <c r="F800" s="31" t="s">
        <v>1240</v>
      </c>
      <c r="G800" s="31" t="s">
        <v>1236</v>
      </c>
      <c r="H800" s="17">
        <v>20</v>
      </c>
    </row>
    <row r="801" spans="1:8" x14ac:dyDescent="0.3">
      <c r="A801" s="27">
        <v>798</v>
      </c>
      <c r="B801" s="26" t="s">
        <v>892</v>
      </c>
      <c r="C801" s="28">
        <v>43353.496527777781</v>
      </c>
      <c r="D801" s="28">
        <v>43353.515277777777</v>
      </c>
      <c r="E801" s="30" t="s">
        <v>893</v>
      </c>
      <c r="F801" s="26" t="s">
        <v>59</v>
      </c>
      <c r="G801" s="26" t="s">
        <v>1246</v>
      </c>
      <c r="H801" s="17">
        <v>197</v>
      </c>
    </row>
    <row r="802" spans="1:8" ht="30" x14ac:dyDescent="0.3">
      <c r="A802" s="27">
        <v>799</v>
      </c>
      <c r="B802" s="31" t="s">
        <v>930</v>
      </c>
      <c r="C802" s="28">
        <v>43353.777083333334</v>
      </c>
      <c r="D802" s="28">
        <v>43353.806250000001</v>
      </c>
      <c r="E802" s="29" t="str">
        <f>B802</f>
        <v>ТП-1093, ввод ВЛ-0,4 кВ, ф-1</v>
      </c>
      <c r="F802" s="31" t="s">
        <v>1258</v>
      </c>
      <c r="G802" s="31" t="s">
        <v>1236</v>
      </c>
      <c r="H802" s="17">
        <v>6</v>
      </c>
    </row>
    <row r="803" spans="1:8" ht="30" x14ac:dyDescent="0.3">
      <c r="A803" s="27">
        <v>800</v>
      </c>
      <c r="B803" s="31" t="s">
        <v>931</v>
      </c>
      <c r="C803" s="28">
        <v>43353.804861111108</v>
      </c>
      <c r="D803" s="28">
        <v>43353.924305555556</v>
      </c>
      <c r="E803" s="29" t="str">
        <f>B803</f>
        <v>ТП-272, ввод ВЛ-0,4 кВ, ф-2</v>
      </c>
      <c r="F803" s="31" t="s">
        <v>1258</v>
      </c>
      <c r="G803" s="31" t="s">
        <v>1236</v>
      </c>
      <c r="H803" s="17">
        <v>8</v>
      </c>
    </row>
    <row r="804" spans="1:8" x14ac:dyDescent="0.3">
      <c r="A804" s="27">
        <v>801</v>
      </c>
      <c r="B804" s="31" t="s">
        <v>895</v>
      </c>
      <c r="C804" s="28">
        <v>43353.809027777781</v>
      </c>
      <c r="D804" s="28">
        <v>43353.85</v>
      </c>
      <c r="E804" s="29" t="s">
        <v>896</v>
      </c>
      <c r="F804" s="31" t="s">
        <v>1248</v>
      </c>
      <c r="G804" s="31" t="s">
        <v>1238</v>
      </c>
      <c r="H804" s="17">
        <v>491</v>
      </c>
    </row>
    <row r="805" spans="1:8" ht="53.25" customHeight="1" x14ac:dyDescent="0.3">
      <c r="A805" s="27">
        <v>802</v>
      </c>
      <c r="B805" s="31" t="s">
        <v>897</v>
      </c>
      <c r="C805" s="28">
        <v>43353.809027777781</v>
      </c>
      <c r="D805" s="28">
        <v>43353.856944444444</v>
      </c>
      <c r="E805" s="29" t="s">
        <v>898</v>
      </c>
      <c r="F805" s="31" t="s">
        <v>1248</v>
      </c>
      <c r="G805" s="31" t="s">
        <v>1238</v>
      </c>
      <c r="H805" s="17">
        <v>1495</v>
      </c>
    </row>
    <row r="806" spans="1:8" x14ac:dyDescent="0.3">
      <c r="A806" s="27">
        <v>803</v>
      </c>
      <c r="B806" s="31" t="s">
        <v>894</v>
      </c>
      <c r="C806" s="28">
        <v>43354</v>
      </c>
      <c r="D806" s="28">
        <v>43354.025000000001</v>
      </c>
      <c r="E806" s="29" t="str">
        <f>B806</f>
        <v>ТП-43, ВЛ-0,4 кВ, ф-4</v>
      </c>
      <c r="F806" s="31" t="s">
        <v>1243</v>
      </c>
      <c r="G806" s="31" t="s">
        <v>1244</v>
      </c>
      <c r="H806" s="17">
        <v>12</v>
      </c>
    </row>
    <row r="807" spans="1:8" ht="30" x14ac:dyDescent="0.3">
      <c r="A807" s="27">
        <v>804</v>
      </c>
      <c r="B807" s="31" t="s">
        <v>937</v>
      </c>
      <c r="C807" s="28">
        <v>43354.697916666664</v>
      </c>
      <c r="D807" s="28">
        <v>43354.870833333334</v>
      </c>
      <c r="E807" s="29" t="str">
        <f>B807</f>
        <v>ТП-1186, ввод ВЛ-0,4 кВ, ф-2</v>
      </c>
      <c r="F807" s="31" t="s">
        <v>1258</v>
      </c>
      <c r="G807" s="31" t="s">
        <v>1236</v>
      </c>
      <c r="H807" s="17">
        <v>6</v>
      </c>
    </row>
    <row r="808" spans="1:8" ht="30" x14ac:dyDescent="0.3">
      <c r="A808" s="27">
        <v>805</v>
      </c>
      <c r="B808" s="31" t="s">
        <v>936</v>
      </c>
      <c r="C808" s="28">
        <v>43354.760416666664</v>
      </c>
      <c r="D808" s="28">
        <v>43354.793749999997</v>
      </c>
      <c r="E808" s="29" t="str">
        <f>B808</f>
        <v>ТП-397, ввод ВЛ-0,4 кВ, ф-4</v>
      </c>
      <c r="F808" s="31" t="s">
        <v>1258</v>
      </c>
      <c r="G808" s="31" t="s">
        <v>1236</v>
      </c>
      <c r="H808" s="17">
        <v>7</v>
      </c>
    </row>
    <row r="809" spans="1:8" x14ac:dyDescent="0.3">
      <c r="A809" s="27">
        <v>806</v>
      </c>
      <c r="B809" s="26" t="s">
        <v>900</v>
      </c>
      <c r="C809" s="28">
        <v>43354.784722222219</v>
      </c>
      <c r="D809" s="28">
        <v>43354.79791666667</v>
      </c>
      <c r="E809" s="29" t="s">
        <v>899</v>
      </c>
      <c r="F809" s="26" t="s">
        <v>1255</v>
      </c>
      <c r="G809" s="26" t="s">
        <v>1238</v>
      </c>
      <c r="H809" s="17">
        <v>191</v>
      </c>
    </row>
    <row r="810" spans="1:8" x14ac:dyDescent="0.3">
      <c r="A810" s="27">
        <v>807</v>
      </c>
      <c r="B810" s="26" t="s">
        <v>901</v>
      </c>
      <c r="C810" s="28">
        <v>43354.87777777778</v>
      </c>
      <c r="D810" s="28">
        <v>43354.925694444442</v>
      </c>
      <c r="E810" s="29" t="s">
        <v>902</v>
      </c>
      <c r="F810" s="26" t="s">
        <v>1248</v>
      </c>
      <c r="G810" s="26" t="s">
        <v>1238</v>
      </c>
      <c r="H810" s="17">
        <v>308</v>
      </c>
    </row>
    <row r="811" spans="1:8" ht="30" x14ac:dyDescent="0.3">
      <c r="A811" s="27">
        <v>808</v>
      </c>
      <c r="B811" s="31" t="s">
        <v>935</v>
      </c>
      <c r="C811" s="28">
        <v>43355.606944444444</v>
      </c>
      <c r="D811" s="28">
        <v>43355.662499999999</v>
      </c>
      <c r="E811" s="29" t="str">
        <f>B811</f>
        <v>ТП-173, ввод ВЛ-0,4 кВ, ф-5</v>
      </c>
      <c r="F811" s="31" t="s">
        <v>1258</v>
      </c>
      <c r="G811" s="31" t="s">
        <v>1236</v>
      </c>
      <c r="H811" s="17">
        <v>8</v>
      </c>
    </row>
    <row r="812" spans="1:8" ht="30" x14ac:dyDescent="0.3">
      <c r="A812" s="27">
        <v>809</v>
      </c>
      <c r="B812" s="31" t="s">
        <v>903</v>
      </c>
      <c r="C812" s="28">
        <v>43355.65625</v>
      </c>
      <c r="D812" s="28">
        <v>43355.673611111109</v>
      </c>
      <c r="E812" s="29" t="str">
        <f>B812</f>
        <v>ТП-1136, КЛ-0,4 кВ, ф-3</v>
      </c>
      <c r="F812" s="31" t="s">
        <v>1251</v>
      </c>
      <c r="G812" s="31" t="s">
        <v>1239</v>
      </c>
      <c r="H812" s="17">
        <v>6</v>
      </c>
    </row>
    <row r="813" spans="1:8" x14ac:dyDescent="0.3">
      <c r="A813" s="27">
        <v>810</v>
      </c>
      <c r="B813" s="31" t="s">
        <v>904</v>
      </c>
      <c r="C813" s="28">
        <v>43355.681250000001</v>
      </c>
      <c r="D813" s="28">
        <v>43355.698611111111</v>
      </c>
      <c r="E813" s="29" t="str">
        <f>B813</f>
        <v>ТП-625, КЛ-0,4 кВ, ф-11</v>
      </c>
      <c r="F813" s="31" t="s">
        <v>1234</v>
      </c>
      <c r="G813" s="31" t="s">
        <v>1235</v>
      </c>
      <c r="H813" s="17">
        <v>7</v>
      </c>
    </row>
    <row r="814" spans="1:8" ht="30" x14ac:dyDescent="0.3">
      <c r="A814" s="27">
        <v>811</v>
      </c>
      <c r="B814" s="31" t="s">
        <v>905</v>
      </c>
      <c r="C814" s="28">
        <v>43355.806250000001</v>
      </c>
      <c r="D814" s="28">
        <v>43355.841666666667</v>
      </c>
      <c r="E814" s="29" t="str">
        <f>B814</f>
        <v>ТП24, КЛ-0,4 кВ, ф-1</v>
      </c>
      <c r="F814" s="31" t="s">
        <v>1251</v>
      </c>
      <c r="G814" s="31" t="s">
        <v>1239</v>
      </c>
      <c r="H814" s="17">
        <v>64</v>
      </c>
    </row>
    <row r="815" spans="1:8" ht="30" x14ac:dyDescent="0.3">
      <c r="A815" s="27">
        <v>812</v>
      </c>
      <c r="B815" s="31" t="s">
        <v>967</v>
      </c>
      <c r="C815" s="28">
        <v>43356.397222222222</v>
      </c>
      <c r="D815" s="28">
        <v>43356.430555555555</v>
      </c>
      <c r="E815" s="29" t="str">
        <f>B815</f>
        <v>ТП-232, КЛ-0,4 кВ, ф-6</v>
      </c>
      <c r="F815" s="31" t="s">
        <v>1251</v>
      </c>
      <c r="G815" s="31" t="s">
        <v>1239</v>
      </c>
      <c r="H815" s="17">
        <v>58</v>
      </c>
    </row>
    <row r="816" spans="1:8" ht="45" x14ac:dyDescent="0.3">
      <c r="A816" s="27">
        <v>813</v>
      </c>
      <c r="B816" s="31" t="s">
        <v>745</v>
      </c>
      <c r="C816" s="28">
        <v>43357.290277777778</v>
      </c>
      <c r="D816" s="28">
        <v>43357.303472222222</v>
      </c>
      <c r="E816" s="30" t="s">
        <v>500</v>
      </c>
      <c r="F816" s="31" t="s">
        <v>59</v>
      </c>
      <c r="G816" s="31" t="s">
        <v>1246</v>
      </c>
      <c r="H816" s="17">
        <v>292</v>
      </c>
    </row>
    <row r="817" spans="1:8" x14ac:dyDescent="0.3">
      <c r="A817" s="27">
        <v>814</v>
      </c>
      <c r="B817" s="31" t="s">
        <v>906</v>
      </c>
      <c r="C817" s="28">
        <v>43357.400694444441</v>
      </c>
      <c r="D817" s="28">
        <v>43357.430555555555</v>
      </c>
      <c r="E817" s="29" t="str">
        <f>B817</f>
        <v>ТП-1066, КЛ-0,4 кВ, ф-23</v>
      </c>
      <c r="F817" s="31" t="s">
        <v>1241</v>
      </c>
      <c r="G817" s="31" t="s">
        <v>1242</v>
      </c>
      <c r="H817" s="17">
        <v>48</v>
      </c>
    </row>
    <row r="818" spans="1:8" ht="45" x14ac:dyDescent="0.3">
      <c r="A818" s="27">
        <v>815</v>
      </c>
      <c r="B818" s="26" t="s">
        <v>907</v>
      </c>
      <c r="C818" s="28">
        <v>43357.554166666669</v>
      </c>
      <c r="D818" s="28">
        <v>43357.654861111114</v>
      </c>
      <c r="E818" s="30" t="s">
        <v>908</v>
      </c>
      <c r="F818" s="26" t="s">
        <v>59</v>
      </c>
      <c r="G818" s="26" t="s">
        <v>1246</v>
      </c>
      <c r="H818" s="17">
        <v>1525</v>
      </c>
    </row>
    <row r="819" spans="1:8" ht="30" x14ac:dyDescent="0.3">
      <c r="A819" s="27">
        <v>816</v>
      </c>
      <c r="B819" s="31" t="s">
        <v>938</v>
      </c>
      <c r="C819" s="28">
        <v>43357.652083333334</v>
      </c>
      <c r="D819" s="28">
        <v>43357.709027777775</v>
      </c>
      <c r="E819" s="29" t="str">
        <f t="shared" ref="E819:E832" si="43">B819</f>
        <v>ТП-1293, ввод ВЛ-0,4 кВ, ф-2</v>
      </c>
      <c r="F819" s="31" t="s">
        <v>1258</v>
      </c>
      <c r="G819" s="31" t="s">
        <v>1236</v>
      </c>
      <c r="H819" s="17">
        <v>5</v>
      </c>
    </row>
    <row r="820" spans="1:8" x14ac:dyDescent="0.3">
      <c r="A820" s="27">
        <v>817</v>
      </c>
      <c r="B820" s="31" t="s">
        <v>909</v>
      </c>
      <c r="C820" s="28">
        <v>43357.729166666664</v>
      </c>
      <c r="D820" s="28">
        <v>43357.751388888886</v>
      </c>
      <c r="E820" s="29" t="str">
        <f t="shared" si="43"/>
        <v>ТП-126, КЛ-0,4 кВ, ф-8</v>
      </c>
      <c r="F820" s="31" t="s">
        <v>1234</v>
      </c>
      <c r="G820" s="31" t="s">
        <v>1235</v>
      </c>
      <c r="H820" s="17">
        <v>40</v>
      </c>
    </row>
    <row r="821" spans="1:8" x14ac:dyDescent="0.3">
      <c r="A821" s="27">
        <v>818</v>
      </c>
      <c r="B821" s="31" t="s">
        <v>910</v>
      </c>
      <c r="C821" s="28">
        <v>43357.731944444444</v>
      </c>
      <c r="D821" s="28">
        <v>43357.79791666667</v>
      </c>
      <c r="E821" s="29" t="str">
        <f t="shared" si="43"/>
        <v>ТП-683, ВЛ-0,4 кВ, ф-14</v>
      </c>
      <c r="F821" s="31" t="s">
        <v>1240</v>
      </c>
      <c r="G821" s="31" t="s">
        <v>1236</v>
      </c>
      <c r="H821" s="17">
        <v>18</v>
      </c>
    </row>
    <row r="822" spans="1:8" x14ac:dyDescent="0.3">
      <c r="A822" s="27">
        <v>819</v>
      </c>
      <c r="B822" s="31" t="s">
        <v>909</v>
      </c>
      <c r="C822" s="28">
        <v>43357.794444444444</v>
      </c>
      <c r="D822" s="28">
        <v>43357.80972222222</v>
      </c>
      <c r="E822" s="29" t="str">
        <f t="shared" si="43"/>
        <v>ТП-126, КЛ-0,4 кВ, ф-8</v>
      </c>
      <c r="F822" s="31" t="s">
        <v>1234</v>
      </c>
      <c r="G822" s="31" t="s">
        <v>1235</v>
      </c>
      <c r="H822" s="17">
        <v>29</v>
      </c>
    </row>
    <row r="823" spans="1:8" x14ac:dyDescent="0.3">
      <c r="A823" s="27">
        <v>820</v>
      </c>
      <c r="B823" s="31" t="s">
        <v>341</v>
      </c>
      <c r="C823" s="28">
        <v>43357.857638888891</v>
      </c>
      <c r="D823" s="28">
        <v>43357.968055555553</v>
      </c>
      <c r="E823" s="29" t="str">
        <f t="shared" si="43"/>
        <v>ТП-870, КЛ-0,4 кВ, ф-14</v>
      </c>
      <c r="F823" s="31" t="s">
        <v>1234</v>
      </c>
      <c r="G823" s="31" t="s">
        <v>1235</v>
      </c>
      <c r="H823" s="17">
        <v>102</v>
      </c>
    </row>
    <row r="824" spans="1:8" x14ac:dyDescent="0.3">
      <c r="A824" s="27">
        <v>821</v>
      </c>
      <c r="B824" s="31" t="s">
        <v>909</v>
      </c>
      <c r="C824" s="28">
        <v>43357.89166666667</v>
      </c>
      <c r="D824" s="28">
        <v>43357.9375</v>
      </c>
      <c r="E824" s="29" t="str">
        <f t="shared" si="43"/>
        <v>ТП-126, КЛ-0,4 кВ, ф-8</v>
      </c>
      <c r="F824" s="31" t="s">
        <v>1234</v>
      </c>
      <c r="G824" s="31" t="s">
        <v>1235</v>
      </c>
      <c r="H824" s="17">
        <v>48</v>
      </c>
    </row>
    <row r="825" spans="1:8" ht="30" x14ac:dyDescent="0.3">
      <c r="A825" s="27">
        <v>822</v>
      </c>
      <c r="B825" s="31" t="s">
        <v>911</v>
      </c>
      <c r="C825" s="28">
        <v>43357.893750000003</v>
      </c>
      <c r="D825" s="28">
        <v>43358.706944444442</v>
      </c>
      <c r="E825" s="29" t="str">
        <f t="shared" si="43"/>
        <v>ТП-1070, вводВЛ-0,4 кВ, ф-3</v>
      </c>
      <c r="F825" s="31" t="s">
        <v>1258</v>
      </c>
      <c r="G825" s="31" t="s">
        <v>1236</v>
      </c>
      <c r="H825" s="17">
        <v>9</v>
      </c>
    </row>
    <row r="826" spans="1:8" ht="30" x14ac:dyDescent="0.3">
      <c r="A826" s="27">
        <v>823</v>
      </c>
      <c r="B826" s="31" t="s">
        <v>934</v>
      </c>
      <c r="C826" s="28">
        <v>43358.365972222222</v>
      </c>
      <c r="D826" s="28">
        <v>43358.400000000001</v>
      </c>
      <c r="E826" s="29" t="str">
        <f t="shared" si="43"/>
        <v>ТП-1286, ввод ВЛ-0,4 кВ, ф-1</v>
      </c>
      <c r="F826" s="31" t="s">
        <v>1258</v>
      </c>
      <c r="G826" s="31" t="s">
        <v>1236</v>
      </c>
      <c r="H826" s="17">
        <v>6</v>
      </c>
    </row>
    <row r="827" spans="1:8" ht="30" x14ac:dyDescent="0.3">
      <c r="A827" s="27">
        <v>824</v>
      </c>
      <c r="B827" s="31" t="s">
        <v>933</v>
      </c>
      <c r="C827" s="28">
        <v>43358.395833333336</v>
      </c>
      <c r="D827" s="28">
        <v>43358.455555555556</v>
      </c>
      <c r="E827" s="29" t="str">
        <f t="shared" si="43"/>
        <v>ТП-211, ввод ВЛ-0,4 кВ, ф-4</v>
      </c>
      <c r="F827" s="31" t="s">
        <v>1258</v>
      </c>
      <c r="G827" s="31" t="s">
        <v>1236</v>
      </c>
      <c r="H827" s="17">
        <v>7</v>
      </c>
    </row>
    <row r="828" spans="1:8" x14ac:dyDescent="0.3">
      <c r="A828" s="27">
        <v>825</v>
      </c>
      <c r="B828" s="31" t="s">
        <v>912</v>
      </c>
      <c r="C828" s="28">
        <v>43359.239583333336</v>
      </c>
      <c r="D828" s="28">
        <v>43359.274305555555</v>
      </c>
      <c r="E828" s="29" t="str">
        <f t="shared" si="43"/>
        <v>ТП-505, КЛ-0,4 кВ, ф-7</v>
      </c>
      <c r="F828" s="31" t="s">
        <v>1241</v>
      </c>
      <c r="G828" s="31" t="s">
        <v>1242</v>
      </c>
      <c r="H828" s="17">
        <v>38</v>
      </c>
    </row>
    <row r="829" spans="1:8" x14ac:dyDescent="0.3">
      <c r="A829" s="27">
        <v>826</v>
      </c>
      <c r="B829" s="31" t="s">
        <v>913</v>
      </c>
      <c r="C829" s="28">
        <v>43359.425000000003</v>
      </c>
      <c r="D829" s="28">
        <v>43359.461805555555</v>
      </c>
      <c r="E829" s="29" t="str">
        <f t="shared" si="43"/>
        <v>ТП-948, КЛ-0,4 кВ, ф-4</v>
      </c>
      <c r="F829" s="31" t="s">
        <v>1234</v>
      </c>
      <c r="G829" s="31" t="s">
        <v>1235</v>
      </c>
      <c r="H829" s="17">
        <v>62</v>
      </c>
    </row>
    <row r="830" spans="1:8" ht="30" x14ac:dyDescent="0.3">
      <c r="A830" s="27">
        <v>827</v>
      </c>
      <c r="B830" s="31" t="s">
        <v>932</v>
      </c>
      <c r="C830" s="28">
        <v>43359.494444444441</v>
      </c>
      <c r="D830" s="28">
        <v>43359.55972222222</v>
      </c>
      <c r="E830" s="29" t="str">
        <f t="shared" si="43"/>
        <v>ТП-59, ввод ВЛ-0,4 кВ, ф-3</v>
      </c>
      <c r="F830" s="31" t="s">
        <v>1258</v>
      </c>
      <c r="G830" s="31" t="s">
        <v>1236</v>
      </c>
      <c r="H830" s="17">
        <v>8</v>
      </c>
    </row>
    <row r="831" spans="1:8" x14ac:dyDescent="0.3">
      <c r="A831" s="27">
        <v>828</v>
      </c>
      <c r="B831" s="31" t="s">
        <v>914</v>
      </c>
      <c r="C831" s="28">
        <v>43359.50277777778</v>
      </c>
      <c r="D831" s="28">
        <v>43359.572916666664</v>
      </c>
      <c r="E831" s="29" t="str">
        <f t="shared" si="43"/>
        <v>ТП-505, КЛ-0,4 кВ, ф-4</v>
      </c>
      <c r="F831" s="31" t="s">
        <v>1237</v>
      </c>
      <c r="G831" s="31" t="s">
        <v>1238</v>
      </c>
      <c r="H831" s="17">
        <v>118</v>
      </c>
    </row>
    <row r="832" spans="1:8" ht="30" x14ac:dyDescent="0.3">
      <c r="A832" s="27">
        <v>829</v>
      </c>
      <c r="B832" s="31" t="s">
        <v>939</v>
      </c>
      <c r="C832" s="28">
        <v>43359.65347222222</v>
      </c>
      <c r="D832" s="28">
        <v>43359.694444444445</v>
      </c>
      <c r="E832" s="29" t="str">
        <f t="shared" si="43"/>
        <v>ТП-145, КЛ-0,4 кВ, ф-3</v>
      </c>
      <c r="F832" s="31" t="s">
        <v>1251</v>
      </c>
      <c r="G832" s="31" t="s">
        <v>1239</v>
      </c>
      <c r="H832" s="17">
        <v>12</v>
      </c>
    </row>
    <row r="833" spans="1:8" x14ac:dyDescent="0.3">
      <c r="A833" s="27">
        <v>830</v>
      </c>
      <c r="B833" s="26" t="s">
        <v>915</v>
      </c>
      <c r="C833" s="28">
        <v>43360.67083333333</v>
      </c>
      <c r="D833" s="28">
        <v>43360.686805555553</v>
      </c>
      <c r="E833" s="30" t="s">
        <v>916</v>
      </c>
      <c r="F833" s="26" t="s">
        <v>1255</v>
      </c>
      <c r="G833" s="26" t="s">
        <v>1238</v>
      </c>
      <c r="H833" s="17">
        <v>179</v>
      </c>
    </row>
    <row r="834" spans="1:8" ht="45" x14ac:dyDescent="0.3">
      <c r="A834" s="27">
        <v>831</v>
      </c>
      <c r="B834" s="26" t="s">
        <v>919</v>
      </c>
      <c r="C834" s="28">
        <v>43360.928472222222</v>
      </c>
      <c r="D834" s="28">
        <v>43360.95</v>
      </c>
      <c r="E834" s="30" t="s">
        <v>920</v>
      </c>
      <c r="F834" s="26" t="s">
        <v>59</v>
      </c>
      <c r="G834" s="26" t="s">
        <v>1246</v>
      </c>
      <c r="H834" s="17">
        <v>1533</v>
      </c>
    </row>
    <row r="835" spans="1:8" x14ac:dyDescent="0.3">
      <c r="A835" s="27">
        <v>832</v>
      </c>
      <c r="B835" s="26" t="s">
        <v>921</v>
      </c>
      <c r="C835" s="28">
        <v>43360.928472222222</v>
      </c>
      <c r="D835" s="28">
        <v>43360.963194444441</v>
      </c>
      <c r="E835" s="29" t="s">
        <v>922</v>
      </c>
      <c r="F835" s="26" t="s">
        <v>1248</v>
      </c>
      <c r="G835" s="26" t="s">
        <v>1238</v>
      </c>
      <c r="H835" s="17">
        <v>474</v>
      </c>
    </row>
    <row r="836" spans="1:8" x14ac:dyDescent="0.3">
      <c r="A836" s="27">
        <v>833</v>
      </c>
      <c r="B836" s="26" t="s">
        <v>923</v>
      </c>
      <c r="C836" s="28">
        <v>43360.931250000001</v>
      </c>
      <c r="D836" s="28">
        <v>43360.974305555559</v>
      </c>
      <c r="E836" s="29" t="s">
        <v>924</v>
      </c>
      <c r="F836" s="26" t="s">
        <v>1248</v>
      </c>
      <c r="G836" s="26" t="s">
        <v>1238</v>
      </c>
      <c r="H836" s="17">
        <v>658</v>
      </c>
    </row>
    <row r="837" spans="1:8" ht="30.75" customHeight="1" x14ac:dyDescent="0.3">
      <c r="A837" s="27">
        <v>834</v>
      </c>
      <c r="B837" s="31" t="s">
        <v>917</v>
      </c>
      <c r="C837" s="28">
        <v>43361.129861111112</v>
      </c>
      <c r="D837" s="28">
        <v>43361.176388888889</v>
      </c>
      <c r="E837" s="29" t="str">
        <f>B837</f>
        <v>ТП-898, КЛ-0,4 кВ, ф-8</v>
      </c>
      <c r="F837" s="31" t="s">
        <v>1234</v>
      </c>
      <c r="G837" s="31" t="s">
        <v>1235</v>
      </c>
      <c r="H837" s="17">
        <v>81</v>
      </c>
    </row>
    <row r="838" spans="1:8" x14ac:dyDescent="0.3">
      <c r="A838" s="27">
        <v>835</v>
      </c>
      <c r="B838" s="31" t="s">
        <v>918</v>
      </c>
      <c r="C838" s="28">
        <v>43361.131944444445</v>
      </c>
      <c r="D838" s="28">
        <v>43361.15902777778</v>
      </c>
      <c r="E838" s="29" t="str">
        <f>B838</f>
        <v>ТП-409, КЛ-0,4 кВ, ф-8</v>
      </c>
      <c r="F838" s="31" t="s">
        <v>1234</v>
      </c>
      <c r="G838" s="31" t="s">
        <v>1235</v>
      </c>
      <c r="H838" s="17">
        <v>24</v>
      </c>
    </row>
    <row r="839" spans="1:8" ht="45" x14ac:dyDescent="0.3">
      <c r="A839" s="27">
        <v>836</v>
      </c>
      <c r="B839" s="26" t="s">
        <v>925</v>
      </c>
      <c r="C839" s="28">
        <v>43361.21597222222</v>
      </c>
      <c r="D839" s="28">
        <v>43361.253472222219</v>
      </c>
      <c r="E839" s="29" t="s">
        <v>926</v>
      </c>
      <c r="F839" s="26" t="s">
        <v>1248</v>
      </c>
      <c r="G839" s="26" t="s">
        <v>1238</v>
      </c>
      <c r="H839" s="17">
        <v>216</v>
      </c>
    </row>
    <row r="840" spans="1:8" ht="30" x14ac:dyDescent="0.3">
      <c r="A840" s="27">
        <v>837</v>
      </c>
      <c r="B840" s="26" t="s">
        <v>927</v>
      </c>
      <c r="C840" s="28">
        <v>43361.440972222219</v>
      </c>
      <c r="D840" s="28">
        <v>43361.490277777775</v>
      </c>
      <c r="E840" s="29" t="s">
        <v>928</v>
      </c>
      <c r="F840" s="26" t="s">
        <v>59</v>
      </c>
      <c r="G840" s="26" t="s">
        <v>1246</v>
      </c>
      <c r="H840" s="17">
        <v>840</v>
      </c>
    </row>
    <row r="841" spans="1:8" x14ac:dyDescent="0.3">
      <c r="A841" s="27">
        <v>838</v>
      </c>
      <c r="B841" s="31" t="s">
        <v>940</v>
      </c>
      <c r="C841" s="28">
        <v>43361.707638888889</v>
      </c>
      <c r="D841" s="28">
        <v>43361.715277777781</v>
      </c>
      <c r="E841" s="29" t="str">
        <f>B841</f>
        <v>ТП-644, КЛ-0,4 кВ, ф-10</v>
      </c>
      <c r="F841" s="31" t="s">
        <v>1237</v>
      </c>
      <c r="G841" s="31" t="s">
        <v>1238</v>
      </c>
      <c r="H841" s="17">
        <v>9</v>
      </c>
    </row>
    <row r="842" spans="1:8" x14ac:dyDescent="0.3">
      <c r="A842" s="27">
        <v>839</v>
      </c>
      <c r="B842" s="31" t="s">
        <v>941</v>
      </c>
      <c r="C842" s="28">
        <v>43362.559027777781</v>
      </c>
      <c r="D842" s="28">
        <v>43362.613194444442</v>
      </c>
      <c r="E842" s="29" t="str">
        <f>B842</f>
        <v>ТП-441, ВЛ-0,4 кВ, ф-1</v>
      </c>
      <c r="F842" s="31" t="s">
        <v>1240</v>
      </c>
      <c r="G842" s="31" t="s">
        <v>1236</v>
      </c>
      <c r="H842" s="17">
        <v>95</v>
      </c>
    </row>
    <row r="843" spans="1:8" x14ac:dyDescent="0.3">
      <c r="A843" s="27">
        <v>840</v>
      </c>
      <c r="B843" s="31" t="s">
        <v>942</v>
      </c>
      <c r="C843" s="28">
        <v>43362.669444444444</v>
      </c>
      <c r="D843" s="28">
        <v>43362.737500000003</v>
      </c>
      <c r="E843" s="29" t="str">
        <f>B843</f>
        <v>ТП-1637, КЛ-0,4 кВ, ф-23</v>
      </c>
      <c r="F843" s="31" t="s">
        <v>1234</v>
      </c>
      <c r="G843" s="31" t="s">
        <v>1235</v>
      </c>
      <c r="H843" s="17">
        <v>89</v>
      </c>
    </row>
    <row r="844" spans="1:8" ht="30" x14ac:dyDescent="0.3">
      <c r="A844" s="27">
        <v>841</v>
      </c>
      <c r="B844" s="31" t="s">
        <v>943</v>
      </c>
      <c r="C844" s="28">
        <v>43363.434027777781</v>
      </c>
      <c r="D844" s="28">
        <v>43363.494444444441</v>
      </c>
      <c r="E844" s="29" t="str">
        <f>B844</f>
        <v>ТП-532, КЛ-0,4 кВ, ф-3</v>
      </c>
      <c r="F844" s="31" t="s">
        <v>1251</v>
      </c>
      <c r="G844" s="31" t="s">
        <v>1239</v>
      </c>
      <c r="H844" s="17">
        <v>75</v>
      </c>
    </row>
    <row r="845" spans="1:8" ht="115.5" customHeight="1" x14ac:dyDescent="0.3">
      <c r="A845" s="27">
        <v>842</v>
      </c>
      <c r="B845" s="26" t="s">
        <v>736</v>
      </c>
      <c r="C845" s="28">
        <v>43364.538888888892</v>
      </c>
      <c r="D845" s="28">
        <v>43364.572222222225</v>
      </c>
      <c r="E845" s="29" t="s">
        <v>945</v>
      </c>
      <c r="F845" s="26" t="s">
        <v>59</v>
      </c>
      <c r="G845" s="26" t="s">
        <v>1246</v>
      </c>
      <c r="H845" s="17">
        <v>938</v>
      </c>
    </row>
    <row r="846" spans="1:8" ht="114" customHeight="1" x14ac:dyDescent="0.3">
      <c r="A846" s="27">
        <v>843</v>
      </c>
      <c r="B846" s="26" t="s">
        <v>769</v>
      </c>
      <c r="C846" s="28">
        <v>43364.538888888892</v>
      </c>
      <c r="D846" s="28">
        <v>43364.590277777781</v>
      </c>
      <c r="E846" s="29" t="s">
        <v>944</v>
      </c>
      <c r="F846" s="26" t="s">
        <v>1255</v>
      </c>
      <c r="G846" s="26" t="s">
        <v>1238</v>
      </c>
      <c r="H846" s="17">
        <v>2398</v>
      </c>
    </row>
    <row r="847" spans="1:8" ht="30" x14ac:dyDescent="0.3">
      <c r="A847" s="27">
        <v>844</v>
      </c>
      <c r="B847" s="31" t="s">
        <v>948</v>
      </c>
      <c r="C847" s="28">
        <v>43365.354166666664</v>
      </c>
      <c r="D847" s="28">
        <v>43365.383333333331</v>
      </c>
      <c r="E847" s="29" t="str">
        <f>B847</f>
        <v>ТП-10, вводВЛ-0,4 кВ, ф-10</v>
      </c>
      <c r="F847" s="31" t="s">
        <v>1258</v>
      </c>
      <c r="G847" s="31" t="s">
        <v>1236</v>
      </c>
      <c r="H847" s="17">
        <v>9</v>
      </c>
    </row>
    <row r="848" spans="1:8" x14ac:dyDescent="0.3">
      <c r="A848" s="27">
        <v>845</v>
      </c>
      <c r="B848" s="26" t="s">
        <v>946</v>
      </c>
      <c r="C848" s="28">
        <v>43365.504166666666</v>
      </c>
      <c r="D848" s="28">
        <v>43365.538194444445</v>
      </c>
      <c r="E848" s="30" t="s">
        <v>947</v>
      </c>
      <c r="F848" s="26" t="s">
        <v>1254</v>
      </c>
      <c r="G848" s="26" t="s">
        <v>1238</v>
      </c>
      <c r="H848" s="17">
        <v>424</v>
      </c>
    </row>
    <row r="849" spans="1:8" x14ac:dyDescent="0.3">
      <c r="A849" s="27">
        <v>846</v>
      </c>
      <c r="B849" s="31" t="s">
        <v>949</v>
      </c>
      <c r="C849" s="28">
        <v>43366.409722222219</v>
      </c>
      <c r="D849" s="28">
        <v>43366.43472222222</v>
      </c>
      <c r="E849" s="29" t="str">
        <f>B849</f>
        <v>ТП-170, КЛ-0,4 кВ, ф-2</v>
      </c>
      <c r="F849" s="31" t="s">
        <v>1234</v>
      </c>
      <c r="G849" s="31" t="s">
        <v>1235</v>
      </c>
      <c r="H849" s="17">
        <v>34</v>
      </c>
    </row>
    <row r="850" spans="1:8" ht="30" x14ac:dyDescent="0.3">
      <c r="A850" s="27">
        <v>847</v>
      </c>
      <c r="B850" s="31" t="s">
        <v>952</v>
      </c>
      <c r="C850" s="28">
        <v>43367.362500000003</v>
      </c>
      <c r="D850" s="28">
        <v>43367.461805555555</v>
      </c>
      <c r="E850" s="29" t="str">
        <f>B850</f>
        <v>ТП-436, вводВЛ-0,4 кВ, ф-9</v>
      </c>
      <c r="F850" s="31" t="s">
        <v>1258</v>
      </c>
      <c r="G850" s="31" t="s">
        <v>1236</v>
      </c>
      <c r="H850" s="17">
        <v>6</v>
      </c>
    </row>
    <row r="851" spans="1:8" ht="30" x14ac:dyDescent="0.3">
      <c r="A851" s="27">
        <v>848</v>
      </c>
      <c r="B851" s="31" t="s">
        <v>953</v>
      </c>
      <c r="C851" s="28">
        <v>43367.509027777778</v>
      </c>
      <c r="D851" s="28">
        <v>43367.552777777775</v>
      </c>
      <c r="E851" s="29" t="str">
        <f>B851</f>
        <v>ТП-1186, вводВЛ-0,4 кВ, ф-2</v>
      </c>
      <c r="F851" s="31" t="s">
        <v>1258</v>
      </c>
      <c r="G851" s="31" t="s">
        <v>1236</v>
      </c>
      <c r="H851" s="17">
        <v>8</v>
      </c>
    </row>
    <row r="852" spans="1:8" x14ac:dyDescent="0.3">
      <c r="A852" s="27">
        <v>849</v>
      </c>
      <c r="B852" s="26" t="s">
        <v>950</v>
      </c>
      <c r="C852" s="28">
        <v>43367.569444444445</v>
      </c>
      <c r="D852" s="28">
        <v>43367.612500000003</v>
      </c>
      <c r="E852" s="29" t="s">
        <v>951</v>
      </c>
      <c r="F852" s="26" t="s">
        <v>1255</v>
      </c>
      <c r="G852" s="26" t="s">
        <v>1238</v>
      </c>
      <c r="H852" s="17">
        <v>536</v>
      </c>
    </row>
    <row r="853" spans="1:8" ht="60" x14ac:dyDescent="0.3">
      <c r="A853" s="27">
        <v>850</v>
      </c>
      <c r="B853" s="26" t="s">
        <v>736</v>
      </c>
      <c r="C853" s="28">
        <v>43367.67291666667</v>
      </c>
      <c r="D853" s="28">
        <v>43367.694444444445</v>
      </c>
      <c r="E853" s="29" t="s">
        <v>954</v>
      </c>
      <c r="F853" s="26" t="s">
        <v>1248</v>
      </c>
      <c r="G853" s="26" t="s">
        <v>1238</v>
      </c>
      <c r="H853" s="17">
        <v>675</v>
      </c>
    </row>
    <row r="854" spans="1:8" x14ac:dyDescent="0.3">
      <c r="A854" s="27">
        <v>851</v>
      </c>
      <c r="B854" s="31" t="s">
        <v>955</v>
      </c>
      <c r="C854" s="28">
        <v>43367.965277777781</v>
      </c>
      <c r="D854" s="28">
        <v>43368.009027777778</v>
      </c>
      <c r="E854" s="29" t="str">
        <f>B854</f>
        <v>ТП-784СШ1</v>
      </c>
      <c r="F854" s="31" t="s">
        <v>1237</v>
      </c>
      <c r="G854" s="31" t="s">
        <v>1238</v>
      </c>
      <c r="H854" s="17">
        <v>156</v>
      </c>
    </row>
    <row r="855" spans="1:8" ht="30" x14ac:dyDescent="0.3">
      <c r="A855" s="27">
        <v>852</v>
      </c>
      <c r="B855" s="31" t="s">
        <v>956</v>
      </c>
      <c r="C855" s="28">
        <v>43368.638194444444</v>
      </c>
      <c r="D855" s="28">
        <v>43368.688194444447</v>
      </c>
      <c r="E855" s="29" t="str">
        <f>B855</f>
        <v>ТП-126, КЛ-0,4 кВ, ф-1</v>
      </c>
      <c r="F855" s="31" t="s">
        <v>1251</v>
      </c>
      <c r="G855" s="31" t="s">
        <v>1239</v>
      </c>
      <c r="H855" s="17">
        <v>42</v>
      </c>
    </row>
    <row r="856" spans="1:8" x14ac:dyDescent="0.3">
      <c r="A856" s="27">
        <v>853</v>
      </c>
      <c r="B856" s="31" t="s">
        <v>957</v>
      </c>
      <c r="C856" s="28">
        <v>43368.910416666666</v>
      </c>
      <c r="D856" s="28">
        <v>43368.953472222223</v>
      </c>
      <c r="E856" s="29" t="str">
        <f>B856</f>
        <v>ТП-626, КЛ-0,4 кВ, ф-4,7</v>
      </c>
      <c r="F856" s="31" t="s">
        <v>1234</v>
      </c>
      <c r="G856" s="31" t="s">
        <v>1235</v>
      </c>
      <c r="H856" s="17">
        <v>70</v>
      </c>
    </row>
    <row r="857" spans="1:8" x14ac:dyDescent="0.3">
      <c r="A857" s="27">
        <v>854</v>
      </c>
      <c r="B857" s="31" t="s">
        <v>365</v>
      </c>
      <c r="C857" s="28">
        <v>43369.432638888888</v>
      </c>
      <c r="D857" s="28">
        <v>43369.469444444447</v>
      </c>
      <c r="E857" s="29" t="str">
        <f>B857</f>
        <v>ТП-722, КЛ-0,4 кВ, ф-12</v>
      </c>
      <c r="F857" s="31" t="s">
        <v>1234</v>
      </c>
      <c r="G857" s="31" t="s">
        <v>1235</v>
      </c>
      <c r="H857" s="17">
        <v>48</v>
      </c>
    </row>
    <row r="858" spans="1:8" x14ac:dyDescent="0.3">
      <c r="A858" s="27">
        <v>855</v>
      </c>
      <c r="B858" s="26" t="s">
        <v>958</v>
      </c>
      <c r="C858" s="28">
        <v>43369.674305555556</v>
      </c>
      <c r="D858" s="28">
        <v>43369.724305555559</v>
      </c>
      <c r="E858" s="29" t="s">
        <v>960</v>
      </c>
      <c r="F858" s="26" t="s">
        <v>1255</v>
      </c>
      <c r="G858" s="26" t="s">
        <v>1238</v>
      </c>
      <c r="H858" s="17">
        <v>1062</v>
      </c>
    </row>
    <row r="859" spans="1:8" x14ac:dyDescent="0.3">
      <c r="A859" s="27">
        <v>856</v>
      </c>
      <c r="B859" s="26" t="s">
        <v>959</v>
      </c>
      <c r="C859" s="28">
        <v>43369.674305555556</v>
      </c>
      <c r="D859" s="28">
        <v>43369.709722222222</v>
      </c>
      <c r="E859" s="29" t="s">
        <v>961</v>
      </c>
      <c r="F859" s="26" t="s">
        <v>1255</v>
      </c>
      <c r="G859" s="26" t="s">
        <v>1238</v>
      </c>
      <c r="H859" s="17">
        <v>828</v>
      </c>
    </row>
    <row r="860" spans="1:8" x14ac:dyDescent="0.3">
      <c r="A860" s="27">
        <v>857</v>
      </c>
      <c r="B860" s="26" t="s">
        <v>962</v>
      </c>
      <c r="C860" s="28">
        <v>43370.647916666669</v>
      </c>
      <c r="D860" s="28">
        <v>43370.670138888891</v>
      </c>
      <c r="E860" s="30" t="s">
        <v>963</v>
      </c>
      <c r="F860" s="26" t="s">
        <v>1254</v>
      </c>
      <c r="G860" s="26" t="s">
        <v>1238</v>
      </c>
      <c r="H860" s="17">
        <v>336</v>
      </c>
    </row>
    <row r="861" spans="1:8" ht="69" customHeight="1" x14ac:dyDescent="0.3">
      <c r="A861" s="27">
        <v>858</v>
      </c>
      <c r="B861" s="26" t="s">
        <v>964</v>
      </c>
      <c r="C861" s="28">
        <v>43370.76458333333</v>
      </c>
      <c r="D861" s="28">
        <v>43370.789583333331</v>
      </c>
      <c r="E861" s="30" t="s">
        <v>965</v>
      </c>
      <c r="F861" s="26" t="s">
        <v>1247</v>
      </c>
      <c r="G861" s="26" t="s">
        <v>1238</v>
      </c>
      <c r="H861" s="17">
        <v>750</v>
      </c>
    </row>
    <row r="862" spans="1:8" x14ac:dyDescent="0.3">
      <c r="A862" s="27">
        <v>859</v>
      </c>
      <c r="B862" s="31" t="s">
        <v>966</v>
      </c>
      <c r="C862" s="28">
        <v>43371.349305555559</v>
      </c>
      <c r="D862" s="28">
        <v>43371.475694444445</v>
      </c>
      <c r="E862" s="29" t="str">
        <f>B862</f>
        <v>ТП-940, КЛ-0,4 кВ, ф-8</v>
      </c>
      <c r="F862" s="31" t="s">
        <v>1241</v>
      </c>
      <c r="G862" s="31" t="s">
        <v>1242</v>
      </c>
      <c r="H862" s="17">
        <v>75</v>
      </c>
    </row>
    <row r="863" spans="1:8" ht="30" x14ac:dyDescent="0.3">
      <c r="A863" s="27">
        <v>860</v>
      </c>
      <c r="B863" s="31" t="s">
        <v>966</v>
      </c>
      <c r="C863" s="28">
        <v>43371.489583333336</v>
      </c>
      <c r="D863" s="28">
        <v>43371.659722222219</v>
      </c>
      <c r="E863" s="29" t="str">
        <f>B863</f>
        <v>ТП-940, КЛ-0,4 кВ, ф-8</v>
      </c>
      <c r="F863" s="31" t="s">
        <v>1251</v>
      </c>
      <c r="G863" s="31" t="s">
        <v>1239</v>
      </c>
      <c r="H863" s="17">
        <v>89</v>
      </c>
    </row>
    <row r="864" spans="1:8" ht="30" x14ac:dyDescent="0.3">
      <c r="A864" s="27">
        <v>861</v>
      </c>
      <c r="B864" s="31" t="s">
        <v>968</v>
      </c>
      <c r="C864" s="28">
        <v>43371.652777777781</v>
      </c>
      <c r="D864" s="28">
        <v>43371.74722222222</v>
      </c>
      <c r="E864" s="29" t="str">
        <f>B864</f>
        <v>ТП-1756, вводВЛ-0,4 кВ, ф-6</v>
      </c>
      <c r="F864" s="31" t="s">
        <v>1258</v>
      </c>
      <c r="G864" s="31" t="s">
        <v>1236</v>
      </c>
      <c r="H864" s="17">
        <v>8</v>
      </c>
    </row>
    <row r="865" spans="1:8" ht="30" x14ac:dyDescent="0.3">
      <c r="A865" s="27">
        <v>862</v>
      </c>
      <c r="B865" s="26" t="s">
        <v>228</v>
      </c>
      <c r="C865" s="28">
        <v>43371.739583333336</v>
      </c>
      <c r="D865" s="28">
        <v>43371.761805555558</v>
      </c>
      <c r="E865" s="30" t="s">
        <v>971</v>
      </c>
      <c r="F865" s="26" t="s">
        <v>1255</v>
      </c>
      <c r="G865" s="26" t="s">
        <v>1238</v>
      </c>
      <c r="H865" s="17">
        <v>581</v>
      </c>
    </row>
    <row r="866" spans="1:8" ht="30" x14ac:dyDescent="0.3">
      <c r="A866" s="27">
        <v>863</v>
      </c>
      <c r="B866" s="31" t="s">
        <v>969</v>
      </c>
      <c r="C866" s="28">
        <v>43372.479166666664</v>
      </c>
      <c r="D866" s="28">
        <v>43372.614583333336</v>
      </c>
      <c r="E866" s="29" t="str">
        <f>B866</f>
        <v>ТП-1409, вводВЛ-0,4 кВ, ф-4</v>
      </c>
      <c r="F866" s="31" t="s">
        <v>1258</v>
      </c>
      <c r="G866" s="31" t="s">
        <v>1236</v>
      </c>
      <c r="H866" s="17">
        <v>9</v>
      </c>
    </row>
    <row r="867" spans="1:8" x14ac:dyDescent="0.3">
      <c r="A867" s="27">
        <v>864</v>
      </c>
      <c r="B867" s="31" t="s">
        <v>970</v>
      </c>
      <c r="C867" s="28">
        <v>43372.633333333331</v>
      </c>
      <c r="D867" s="28">
        <v>43372.654166666667</v>
      </c>
      <c r="E867" s="29" t="str">
        <f>B867</f>
        <v>ТП-17, ВЛ-0,4 кВ, ф-2</v>
      </c>
      <c r="F867" s="31" t="s">
        <v>1243</v>
      </c>
      <c r="G867" s="31" t="s">
        <v>1244</v>
      </c>
      <c r="H867" s="17">
        <v>39</v>
      </c>
    </row>
    <row r="868" spans="1:8" x14ac:dyDescent="0.3">
      <c r="A868" s="27">
        <v>865</v>
      </c>
      <c r="B868" s="31" t="s">
        <v>972</v>
      </c>
      <c r="C868" s="28">
        <v>43374.489583333336</v>
      </c>
      <c r="D868" s="28">
        <v>43374.738194444442</v>
      </c>
      <c r="E868" s="29" t="s">
        <v>972</v>
      </c>
      <c r="F868" s="31" t="s">
        <v>1237</v>
      </c>
      <c r="G868" s="31" t="s">
        <v>1238</v>
      </c>
      <c r="H868" s="17">
        <v>230</v>
      </c>
    </row>
    <row r="869" spans="1:8" ht="60" x14ac:dyDescent="0.3">
      <c r="A869" s="27">
        <v>866</v>
      </c>
      <c r="B869" s="26" t="s">
        <v>973</v>
      </c>
      <c r="C869" s="28">
        <v>43375.408333333333</v>
      </c>
      <c r="D869" s="28">
        <v>43375.461111111108</v>
      </c>
      <c r="E869" s="29" t="s">
        <v>974</v>
      </c>
      <c r="F869" s="26" t="s">
        <v>1251</v>
      </c>
      <c r="G869" s="26" t="s">
        <v>1252</v>
      </c>
      <c r="H869" s="17">
        <v>760</v>
      </c>
    </row>
    <row r="870" spans="1:8" x14ac:dyDescent="0.3">
      <c r="A870" s="27">
        <v>867</v>
      </c>
      <c r="B870" s="26" t="s">
        <v>975</v>
      </c>
      <c r="C870" s="28">
        <v>43375.415972222225</v>
      </c>
      <c r="D870" s="28">
        <v>43375.464583333334</v>
      </c>
      <c r="E870" s="29" t="s">
        <v>976</v>
      </c>
      <c r="F870" s="26" t="s">
        <v>1255</v>
      </c>
      <c r="G870" s="26" t="s">
        <v>1238</v>
      </c>
      <c r="H870" s="17">
        <v>762</v>
      </c>
    </row>
    <row r="871" spans="1:8" ht="30" x14ac:dyDescent="0.3">
      <c r="A871" s="27">
        <v>868</v>
      </c>
      <c r="B871" s="31" t="s">
        <v>983</v>
      </c>
      <c r="C871" s="28">
        <v>43376.4375</v>
      </c>
      <c r="D871" s="28">
        <v>43376.712500000001</v>
      </c>
      <c r="E871" s="29" t="s">
        <v>983</v>
      </c>
      <c r="F871" s="31" t="s">
        <v>1258</v>
      </c>
      <c r="G871" s="31" t="s">
        <v>1236</v>
      </c>
      <c r="H871" s="17">
        <v>77</v>
      </c>
    </row>
    <row r="872" spans="1:8" ht="75" x14ac:dyDescent="0.3">
      <c r="A872" s="27">
        <v>869</v>
      </c>
      <c r="B872" s="26" t="s">
        <v>1060</v>
      </c>
      <c r="C872" s="28">
        <v>43376.445833333331</v>
      </c>
      <c r="D872" s="28">
        <v>43376.472916666666</v>
      </c>
      <c r="E872" s="29" t="s">
        <v>980</v>
      </c>
      <c r="F872" s="26" t="s">
        <v>1257</v>
      </c>
      <c r="G872" s="26" t="s">
        <v>1246</v>
      </c>
      <c r="H872" s="17">
        <v>3497</v>
      </c>
    </row>
    <row r="873" spans="1:8" ht="30" x14ac:dyDescent="0.3">
      <c r="A873" s="27">
        <v>870</v>
      </c>
      <c r="B873" s="26" t="s">
        <v>978</v>
      </c>
      <c r="C873" s="28">
        <v>43376.518055555556</v>
      </c>
      <c r="D873" s="28">
        <v>43376.538194444445</v>
      </c>
      <c r="E873" s="30" t="s">
        <v>979</v>
      </c>
      <c r="F873" s="26" t="s">
        <v>1251</v>
      </c>
      <c r="G873" s="26" t="s">
        <v>1252</v>
      </c>
      <c r="H873" s="17">
        <v>186</v>
      </c>
    </row>
    <row r="874" spans="1:8" ht="30" x14ac:dyDescent="0.3">
      <c r="A874" s="27">
        <v>871</v>
      </c>
      <c r="B874" s="31" t="s">
        <v>977</v>
      </c>
      <c r="C874" s="28">
        <v>43376.581250000003</v>
      </c>
      <c r="D874" s="28">
        <v>43376.65902777778</v>
      </c>
      <c r="E874" s="29" t="s">
        <v>977</v>
      </c>
      <c r="F874" s="31" t="s">
        <v>1251</v>
      </c>
      <c r="G874" s="31" t="s">
        <v>1239</v>
      </c>
      <c r="H874" s="17">
        <v>41</v>
      </c>
    </row>
    <row r="875" spans="1:8" x14ac:dyDescent="0.3">
      <c r="A875" s="27">
        <v>872</v>
      </c>
      <c r="B875" s="31" t="s">
        <v>984</v>
      </c>
      <c r="C875" s="28">
        <v>43376.638888888891</v>
      </c>
      <c r="D875" s="28">
        <v>43376.802777777775</v>
      </c>
      <c r="E875" s="29" t="s">
        <v>984</v>
      </c>
      <c r="F875" s="31" t="s">
        <v>1234</v>
      </c>
      <c r="G875" s="31" t="s">
        <v>1235</v>
      </c>
      <c r="H875" s="17">
        <v>171</v>
      </c>
    </row>
    <row r="876" spans="1:8" x14ac:dyDescent="0.3">
      <c r="A876" s="27">
        <v>873</v>
      </c>
      <c r="B876" s="26" t="s">
        <v>981</v>
      </c>
      <c r="C876" s="28">
        <v>43376.671527777777</v>
      </c>
      <c r="D876" s="28">
        <v>43376.709027777775</v>
      </c>
      <c r="E876" s="29" t="s">
        <v>982</v>
      </c>
      <c r="F876" s="26" t="s">
        <v>1255</v>
      </c>
      <c r="G876" s="26" t="s">
        <v>1238</v>
      </c>
      <c r="H876" s="17">
        <v>120</v>
      </c>
    </row>
    <row r="877" spans="1:8" x14ac:dyDescent="0.3">
      <c r="A877" s="27">
        <v>874</v>
      </c>
      <c r="B877" s="31" t="s">
        <v>985</v>
      </c>
      <c r="C877" s="28">
        <v>43377.381944444445</v>
      </c>
      <c r="D877" s="28">
        <v>43377.442361111112</v>
      </c>
      <c r="E877" s="29" t="s">
        <v>985</v>
      </c>
      <c r="F877" s="31" t="s">
        <v>1234</v>
      </c>
      <c r="G877" s="31" t="s">
        <v>1235</v>
      </c>
      <c r="H877" s="17">
        <v>83</v>
      </c>
    </row>
    <row r="878" spans="1:8" ht="119.25" customHeight="1" x14ac:dyDescent="0.3">
      <c r="A878" s="27">
        <v>875</v>
      </c>
      <c r="B878" s="26" t="s">
        <v>736</v>
      </c>
      <c r="C878" s="28">
        <v>43377.646527777775</v>
      </c>
      <c r="D878" s="28">
        <v>43377.665277777778</v>
      </c>
      <c r="E878" s="29" t="s">
        <v>986</v>
      </c>
      <c r="F878" s="26" t="s">
        <v>1248</v>
      </c>
      <c r="G878" s="26" t="s">
        <v>1238</v>
      </c>
      <c r="H878" s="17">
        <v>573</v>
      </c>
    </row>
    <row r="879" spans="1:8" ht="30" x14ac:dyDescent="0.3">
      <c r="A879" s="27">
        <v>876</v>
      </c>
      <c r="B879" s="31" t="s">
        <v>987</v>
      </c>
      <c r="C879" s="28">
        <v>43377.727083333331</v>
      </c>
      <c r="D879" s="28">
        <v>43377.804166666669</v>
      </c>
      <c r="E879" s="29" t="s">
        <v>987</v>
      </c>
      <c r="F879" s="31" t="s">
        <v>1258</v>
      </c>
      <c r="G879" s="31" t="s">
        <v>1236</v>
      </c>
      <c r="H879" s="17">
        <v>6</v>
      </c>
    </row>
    <row r="880" spans="1:8" ht="30" x14ac:dyDescent="0.3">
      <c r="A880" s="27">
        <v>877</v>
      </c>
      <c r="B880" s="31" t="s">
        <v>989</v>
      </c>
      <c r="C880" s="28">
        <v>43378.654861111114</v>
      </c>
      <c r="D880" s="28">
        <v>43378.71597222222</v>
      </c>
      <c r="E880" s="29" t="s">
        <v>989</v>
      </c>
      <c r="F880" s="31" t="s">
        <v>1258</v>
      </c>
      <c r="G880" s="31" t="s">
        <v>1236</v>
      </c>
      <c r="H880" s="17">
        <v>5</v>
      </c>
    </row>
    <row r="881" spans="1:8" ht="30" x14ac:dyDescent="0.3">
      <c r="A881" s="27">
        <v>878</v>
      </c>
      <c r="B881" s="26" t="s">
        <v>991</v>
      </c>
      <c r="C881" s="28">
        <v>43378.777777777781</v>
      </c>
      <c r="D881" s="28">
        <v>43379.625</v>
      </c>
      <c r="E881" s="30" t="s">
        <v>991</v>
      </c>
      <c r="F881" s="26" t="s">
        <v>1251</v>
      </c>
      <c r="G881" s="26" t="s">
        <v>1252</v>
      </c>
      <c r="H881" s="17">
        <v>1816</v>
      </c>
    </row>
    <row r="882" spans="1:8" x14ac:dyDescent="0.3">
      <c r="A882" s="27">
        <v>879</v>
      </c>
      <c r="B882" s="31" t="s">
        <v>988</v>
      </c>
      <c r="C882" s="28">
        <v>43379.520833333336</v>
      </c>
      <c r="D882" s="28">
        <v>43379.565972222219</v>
      </c>
      <c r="E882" s="29" t="s">
        <v>988</v>
      </c>
      <c r="F882" s="31" t="s">
        <v>1241</v>
      </c>
      <c r="G882" s="31" t="s">
        <v>1242</v>
      </c>
      <c r="H882" s="17">
        <v>31</v>
      </c>
    </row>
    <row r="883" spans="1:8" ht="30" x14ac:dyDescent="0.3">
      <c r="A883" s="27">
        <v>880</v>
      </c>
      <c r="B883" s="31" t="s">
        <v>654</v>
      </c>
      <c r="C883" s="28">
        <v>43379.527777777781</v>
      </c>
      <c r="D883" s="28">
        <v>43379.583333333336</v>
      </c>
      <c r="E883" s="29" t="s">
        <v>654</v>
      </c>
      <c r="F883" s="31" t="s">
        <v>1258</v>
      </c>
      <c r="G883" s="31" t="s">
        <v>1236</v>
      </c>
      <c r="H883" s="17">
        <v>7</v>
      </c>
    </row>
    <row r="884" spans="1:8" x14ac:dyDescent="0.3">
      <c r="A884" s="27">
        <v>881</v>
      </c>
      <c r="B884" s="26" t="s">
        <v>973</v>
      </c>
      <c r="C884" s="28">
        <v>43380.59375</v>
      </c>
      <c r="D884" s="28">
        <v>43380.631944444445</v>
      </c>
      <c r="E884" s="29" t="s">
        <v>992</v>
      </c>
      <c r="F884" s="26" t="s">
        <v>1247</v>
      </c>
      <c r="G884" s="26" t="s">
        <v>1238</v>
      </c>
      <c r="H884" s="17">
        <v>650</v>
      </c>
    </row>
    <row r="885" spans="1:8" ht="30" x14ac:dyDescent="0.3">
      <c r="A885" s="27">
        <v>882</v>
      </c>
      <c r="B885" s="31" t="s">
        <v>990</v>
      </c>
      <c r="C885" s="28">
        <v>43380.760416666664</v>
      </c>
      <c r="D885" s="28">
        <v>43380.79791666667</v>
      </c>
      <c r="E885" s="29" t="s">
        <v>990</v>
      </c>
      <c r="F885" s="31" t="s">
        <v>1258</v>
      </c>
      <c r="G885" s="31" t="s">
        <v>1236</v>
      </c>
      <c r="H885" s="17">
        <v>6</v>
      </c>
    </row>
    <row r="886" spans="1:8" ht="30" x14ac:dyDescent="0.3">
      <c r="A886" s="27">
        <v>883</v>
      </c>
      <c r="B886" s="26" t="s">
        <v>993</v>
      </c>
      <c r="C886" s="28">
        <v>43381.084722222222</v>
      </c>
      <c r="D886" s="28">
        <v>43381.114583333336</v>
      </c>
      <c r="E886" s="29" t="s">
        <v>994</v>
      </c>
      <c r="F886" s="26" t="s">
        <v>1251</v>
      </c>
      <c r="G886" s="26" t="s">
        <v>1252</v>
      </c>
      <c r="H886" s="17">
        <v>72</v>
      </c>
    </row>
    <row r="887" spans="1:8" x14ac:dyDescent="0.3">
      <c r="A887" s="27">
        <v>884</v>
      </c>
      <c r="B887" s="31" t="s">
        <v>995</v>
      </c>
      <c r="C887" s="28">
        <v>43381.663194444445</v>
      </c>
      <c r="D887" s="28">
        <v>43381.706250000003</v>
      </c>
      <c r="E887" s="29" t="s">
        <v>995</v>
      </c>
      <c r="F887" s="31" t="s">
        <v>1234</v>
      </c>
      <c r="G887" s="31" t="s">
        <v>1235</v>
      </c>
      <c r="H887" s="17">
        <v>13</v>
      </c>
    </row>
    <row r="888" spans="1:8" x14ac:dyDescent="0.3">
      <c r="A888" s="27">
        <v>885</v>
      </c>
      <c r="B888" s="31" t="s">
        <v>996</v>
      </c>
      <c r="C888" s="28">
        <v>43383.412499999999</v>
      </c>
      <c r="D888" s="28">
        <v>43383.451388888891</v>
      </c>
      <c r="E888" s="29" t="s">
        <v>996</v>
      </c>
      <c r="F888" s="31" t="s">
        <v>1234</v>
      </c>
      <c r="G888" s="31" t="s">
        <v>1235</v>
      </c>
      <c r="H888" s="17">
        <v>46</v>
      </c>
    </row>
    <row r="889" spans="1:8" x14ac:dyDescent="0.3">
      <c r="A889" s="27">
        <v>886</v>
      </c>
      <c r="B889" s="31" t="s">
        <v>997</v>
      </c>
      <c r="C889" s="28">
        <v>43383.436111111114</v>
      </c>
      <c r="D889" s="28">
        <v>43383.462500000001</v>
      </c>
      <c r="E889" s="29" t="s">
        <v>997</v>
      </c>
      <c r="F889" s="31" t="s">
        <v>1234</v>
      </c>
      <c r="G889" s="31" t="s">
        <v>1235</v>
      </c>
      <c r="H889" s="17">
        <v>30</v>
      </c>
    </row>
    <row r="890" spans="1:8" x14ac:dyDescent="0.3">
      <c r="A890" s="27">
        <v>887</v>
      </c>
      <c r="B890" s="31" t="s">
        <v>373</v>
      </c>
      <c r="C890" s="28">
        <v>43385.413194444445</v>
      </c>
      <c r="D890" s="28">
        <v>43385.429166666669</v>
      </c>
      <c r="E890" s="29" t="s">
        <v>373</v>
      </c>
      <c r="F890" s="31" t="s">
        <v>1234</v>
      </c>
      <c r="G890" s="31" t="s">
        <v>1235</v>
      </c>
      <c r="H890" s="17">
        <v>17</v>
      </c>
    </row>
    <row r="891" spans="1:8" x14ac:dyDescent="0.3">
      <c r="A891" s="27">
        <v>888</v>
      </c>
      <c r="B891" s="31" t="s">
        <v>998</v>
      </c>
      <c r="C891" s="28">
        <v>43385.695138888892</v>
      </c>
      <c r="D891" s="28">
        <v>43385.810416666667</v>
      </c>
      <c r="E891" s="29" t="s">
        <v>998</v>
      </c>
      <c r="F891" s="31" t="s">
        <v>1240</v>
      </c>
      <c r="G891" s="31" t="s">
        <v>1236</v>
      </c>
      <c r="H891" s="17">
        <v>5</v>
      </c>
    </row>
    <row r="892" spans="1:8" ht="30" x14ac:dyDescent="0.3">
      <c r="A892" s="27">
        <v>889</v>
      </c>
      <c r="B892" s="26" t="s">
        <v>999</v>
      </c>
      <c r="C892" s="28">
        <v>43386.684027777781</v>
      </c>
      <c r="D892" s="28">
        <v>43386.725694444445</v>
      </c>
      <c r="E892" s="30" t="s">
        <v>475</v>
      </c>
      <c r="F892" s="26" t="s">
        <v>59</v>
      </c>
      <c r="G892" s="26" t="s">
        <v>1246</v>
      </c>
      <c r="H892" s="17">
        <v>917</v>
      </c>
    </row>
    <row r="893" spans="1:8" ht="30" x14ac:dyDescent="0.3">
      <c r="A893" s="27">
        <v>890</v>
      </c>
      <c r="B893" s="26" t="s">
        <v>999</v>
      </c>
      <c r="C893" s="28">
        <v>43386.742361111108</v>
      </c>
      <c r="D893" s="28">
        <v>43386.826388888891</v>
      </c>
      <c r="E893" s="30" t="s">
        <v>475</v>
      </c>
      <c r="F893" s="26" t="s">
        <v>1249</v>
      </c>
      <c r="G893" s="26" t="s">
        <v>1236</v>
      </c>
      <c r="H893" s="17">
        <v>2037</v>
      </c>
    </row>
    <row r="894" spans="1:8" x14ac:dyDescent="0.3">
      <c r="A894" s="27">
        <v>891</v>
      </c>
      <c r="B894" s="26" t="s">
        <v>1000</v>
      </c>
      <c r="C894" s="28">
        <v>43386.464583333334</v>
      </c>
      <c r="D894" s="28">
        <v>43386.484722222223</v>
      </c>
      <c r="E894" s="30" t="s">
        <v>1001</v>
      </c>
      <c r="F894" s="26" t="s">
        <v>1247</v>
      </c>
      <c r="G894" s="26" t="s">
        <v>1238</v>
      </c>
      <c r="H894" s="17">
        <v>285</v>
      </c>
    </row>
    <row r="895" spans="1:8" ht="30" x14ac:dyDescent="0.3">
      <c r="A895" s="27">
        <v>892</v>
      </c>
      <c r="B895" s="26" t="s">
        <v>999</v>
      </c>
      <c r="C895" s="28">
        <v>43387.629861111112</v>
      </c>
      <c r="D895" s="28">
        <v>43387.65</v>
      </c>
      <c r="E895" s="30" t="s">
        <v>475</v>
      </c>
      <c r="F895" s="26" t="s">
        <v>59</v>
      </c>
      <c r="G895" s="26" t="s">
        <v>1246</v>
      </c>
      <c r="H895" s="17">
        <v>377</v>
      </c>
    </row>
    <row r="896" spans="1:8" ht="30" x14ac:dyDescent="0.3">
      <c r="A896" s="27">
        <v>893</v>
      </c>
      <c r="B896" s="26" t="s">
        <v>999</v>
      </c>
      <c r="C896" s="28">
        <v>43387.684027777781</v>
      </c>
      <c r="D896" s="28">
        <v>43387.745833333334</v>
      </c>
      <c r="E896" s="30" t="s">
        <v>475</v>
      </c>
      <c r="F896" s="26" t="s">
        <v>1249</v>
      </c>
      <c r="G896" s="26" t="s">
        <v>1236</v>
      </c>
      <c r="H896" s="17">
        <v>623</v>
      </c>
    </row>
    <row r="897" spans="1:8" ht="30" x14ac:dyDescent="0.3">
      <c r="A897" s="27">
        <v>894</v>
      </c>
      <c r="B897" s="31" t="s">
        <v>1002</v>
      </c>
      <c r="C897" s="28">
        <v>43386.597222222219</v>
      </c>
      <c r="D897" s="28">
        <v>43386.65625</v>
      </c>
      <c r="E897" s="29" t="s">
        <v>1002</v>
      </c>
      <c r="F897" s="31" t="s">
        <v>1258</v>
      </c>
      <c r="G897" s="31" t="s">
        <v>1236</v>
      </c>
      <c r="H897" s="17">
        <v>6</v>
      </c>
    </row>
    <row r="898" spans="1:8" x14ac:dyDescent="0.3">
      <c r="A898" s="27">
        <v>895</v>
      </c>
      <c r="B898" s="31" t="s">
        <v>1003</v>
      </c>
      <c r="C898" s="28">
        <v>43386.631944444445</v>
      </c>
      <c r="D898" s="28">
        <v>43386.67291666667</v>
      </c>
      <c r="E898" s="29" t="s">
        <v>1003</v>
      </c>
      <c r="F898" s="31" t="s">
        <v>1234</v>
      </c>
      <c r="G898" s="31" t="s">
        <v>1235</v>
      </c>
      <c r="H898" s="17">
        <v>44</v>
      </c>
    </row>
    <row r="899" spans="1:8" ht="30" x14ac:dyDescent="0.3">
      <c r="A899" s="27">
        <v>896</v>
      </c>
      <c r="B899" s="31" t="s">
        <v>1004</v>
      </c>
      <c r="C899" s="28">
        <v>43386.652777777781</v>
      </c>
      <c r="D899" s="28">
        <v>43386.729861111111</v>
      </c>
      <c r="E899" s="29" t="s">
        <v>1004</v>
      </c>
      <c r="F899" s="31" t="s">
        <v>1258</v>
      </c>
      <c r="G899" s="31" t="s">
        <v>1236</v>
      </c>
      <c r="H899" s="17">
        <v>8</v>
      </c>
    </row>
    <row r="900" spans="1:8" x14ac:dyDescent="0.3">
      <c r="A900" s="27">
        <v>897</v>
      </c>
      <c r="B900" s="31" t="s">
        <v>848</v>
      </c>
      <c r="C900" s="28">
        <v>43386.665277777778</v>
      </c>
      <c r="D900" s="28">
        <v>43386.715277777781</v>
      </c>
      <c r="E900" s="29" t="s">
        <v>848</v>
      </c>
      <c r="F900" s="31" t="s">
        <v>1241</v>
      </c>
      <c r="G900" s="31" t="s">
        <v>1242</v>
      </c>
      <c r="H900" s="17">
        <v>37</v>
      </c>
    </row>
    <row r="901" spans="1:8" x14ac:dyDescent="0.3">
      <c r="A901" s="27">
        <v>898</v>
      </c>
      <c r="B901" s="31" t="s">
        <v>1005</v>
      </c>
      <c r="C901" s="28">
        <v>43386.665972222225</v>
      </c>
      <c r="D901" s="28">
        <v>43386.741666666669</v>
      </c>
      <c r="E901" s="29" t="s">
        <v>1005</v>
      </c>
      <c r="F901" s="31" t="s">
        <v>1241</v>
      </c>
      <c r="G901" s="31" t="s">
        <v>1242</v>
      </c>
      <c r="H901" s="17">
        <v>99</v>
      </c>
    </row>
    <row r="902" spans="1:8" ht="30" x14ac:dyDescent="0.3">
      <c r="A902" s="27">
        <v>899</v>
      </c>
      <c r="B902" s="31" t="s">
        <v>1006</v>
      </c>
      <c r="C902" s="28">
        <v>43386.674305555556</v>
      </c>
      <c r="D902" s="28">
        <v>43386.789583333331</v>
      </c>
      <c r="E902" s="29" t="s">
        <v>1006</v>
      </c>
      <c r="F902" s="31" t="s">
        <v>1258</v>
      </c>
      <c r="G902" s="31" t="s">
        <v>1236</v>
      </c>
      <c r="H902" s="17">
        <v>9</v>
      </c>
    </row>
    <row r="903" spans="1:8" ht="30" x14ac:dyDescent="0.3">
      <c r="A903" s="27">
        <v>900</v>
      </c>
      <c r="B903" s="31" t="s">
        <v>1007</v>
      </c>
      <c r="C903" s="28">
        <v>43386.691666666666</v>
      </c>
      <c r="D903" s="28">
        <v>43386.753472222219</v>
      </c>
      <c r="E903" s="29" t="s">
        <v>1007</v>
      </c>
      <c r="F903" s="31" t="s">
        <v>1258</v>
      </c>
      <c r="G903" s="31" t="s">
        <v>1236</v>
      </c>
      <c r="H903" s="17">
        <v>7</v>
      </c>
    </row>
    <row r="904" spans="1:8" ht="30" x14ac:dyDescent="0.3">
      <c r="A904" s="27">
        <v>901</v>
      </c>
      <c r="B904" s="31" t="s">
        <v>1008</v>
      </c>
      <c r="C904" s="28">
        <v>43386.693749999999</v>
      </c>
      <c r="D904" s="28">
        <v>43386.929166666669</v>
      </c>
      <c r="E904" s="29" t="s">
        <v>1008</v>
      </c>
      <c r="F904" s="31" t="s">
        <v>1258</v>
      </c>
      <c r="G904" s="31" t="s">
        <v>1236</v>
      </c>
      <c r="H904" s="17">
        <v>5</v>
      </c>
    </row>
    <row r="905" spans="1:8" customFormat="1" ht="30" x14ac:dyDescent="0.25">
      <c r="A905" s="27">
        <v>902</v>
      </c>
      <c r="B905" s="31" t="s">
        <v>1009</v>
      </c>
      <c r="C905" s="28">
        <v>43386.698611111111</v>
      </c>
      <c r="D905" s="28">
        <v>43386.872916666667</v>
      </c>
      <c r="E905" s="29" t="s">
        <v>1009</v>
      </c>
      <c r="F905" s="31" t="s">
        <v>1258</v>
      </c>
      <c r="G905" s="31" t="s">
        <v>1236</v>
      </c>
      <c r="H905" s="17">
        <v>82</v>
      </c>
    </row>
    <row r="906" spans="1:8" x14ac:dyDescent="0.3">
      <c r="A906" s="27">
        <v>903</v>
      </c>
      <c r="B906" s="31" t="s">
        <v>1010</v>
      </c>
      <c r="C906" s="28">
        <v>43386.701388888891</v>
      </c>
      <c r="D906" s="28">
        <v>43386.731944444444</v>
      </c>
      <c r="E906" s="29" t="s">
        <v>1010</v>
      </c>
      <c r="F906" s="31" t="s">
        <v>1240</v>
      </c>
      <c r="G906" s="31" t="s">
        <v>1236</v>
      </c>
      <c r="H906" s="17">
        <v>24</v>
      </c>
    </row>
    <row r="907" spans="1:8" x14ac:dyDescent="0.3">
      <c r="A907" s="27">
        <v>904</v>
      </c>
      <c r="B907" s="31" t="s">
        <v>380</v>
      </c>
      <c r="C907" s="28">
        <v>43386.717361111114</v>
      </c>
      <c r="D907" s="28">
        <v>43386.740972222222</v>
      </c>
      <c r="E907" s="29" t="s">
        <v>380</v>
      </c>
      <c r="F907" s="31" t="s">
        <v>1241</v>
      </c>
      <c r="G907" s="31" t="s">
        <v>1242</v>
      </c>
      <c r="H907" s="17">
        <v>25</v>
      </c>
    </row>
    <row r="908" spans="1:8" x14ac:dyDescent="0.3">
      <c r="A908" s="27">
        <v>905</v>
      </c>
      <c r="B908" s="31" t="s">
        <v>848</v>
      </c>
      <c r="C908" s="28">
        <v>43386.731944444444</v>
      </c>
      <c r="D908" s="28">
        <v>43386.868055555555</v>
      </c>
      <c r="E908" s="29" t="s">
        <v>848</v>
      </c>
      <c r="F908" s="31" t="s">
        <v>1241</v>
      </c>
      <c r="G908" s="31" t="s">
        <v>1242</v>
      </c>
      <c r="H908" s="17">
        <v>146</v>
      </c>
    </row>
    <row r="909" spans="1:8" ht="30" x14ac:dyDescent="0.3">
      <c r="A909" s="27">
        <v>906</v>
      </c>
      <c r="B909" s="31" t="s">
        <v>1011</v>
      </c>
      <c r="C909" s="28">
        <v>43386.73541666667</v>
      </c>
      <c r="D909" s="28">
        <v>43386.927083333336</v>
      </c>
      <c r="E909" s="29" t="s">
        <v>1011</v>
      </c>
      <c r="F909" s="31" t="s">
        <v>1258</v>
      </c>
      <c r="G909" s="31" t="s">
        <v>1236</v>
      </c>
      <c r="H909" s="17">
        <v>8</v>
      </c>
    </row>
    <row r="910" spans="1:8" x14ac:dyDescent="0.3">
      <c r="A910" s="27">
        <v>907</v>
      </c>
      <c r="B910" s="31" t="s">
        <v>1012</v>
      </c>
      <c r="C910" s="28">
        <v>43386.736111111109</v>
      </c>
      <c r="D910" s="28">
        <v>43386.804166666669</v>
      </c>
      <c r="E910" s="29" t="s">
        <v>1012</v>
      </c>
      <c r="F910" s="31" t="s">
        <v>1234</v>
      </c>
      <c r="G910" s="31" t="s">
        <v>1235</v>
      </c>
      <c r="H910" s="17">
        <v>89</v>
      </c>
    </row>
    <row r="911" spans="1:8" ht="30" x14ac:dyDescent="0.3">
      <c r="A911" s="27">
        <v>908</v>
      </c>
      <c r="B911" s="31" t="s">
        <v>1013</v>
      </c>
      <c r="C911" s="28">
        <v>43386.745138888888</v>
      </c>
      <c r="D911" s="28">
        <v>43386.855555555558</v>
      </c>
      <c r="E911" s="29" t="s">
        <v>1013</v>
      </c>
      <c r="F911" s="31" t="s">
        <v>1258</v>
      </c>
      <c r="G911" s="31" t="s">
        <v>1236</v>
      </c>
      <c r="H911" s="17">
        <v>9</v>
      </c>
    </row>
    <row r="912" spans="1:8" x14ac:dyDescent="0.3">
      <c r="A912" s="27">
        <v>909</v>
      </c>
      <c r="B912" s="31" t="s">
        <v>1014</v>
      </c>
      <c r="C912" s="28">
        <v>43386.791666666664</v>
      </c>
      <c r="D912" s="28">
        <v>43386.914583333331</v>
      </c>
      <c r="E912" s="29" t="s">
        <v>1014</v>
      </c>
      <c r="F912" s="31" t="s">
        <v>1243</v>
      </c>
      <c r="G912" s="31" t="s">
        <v>1244</v>
      </c>
      <c r="H912" s="17">
        <v>153</v>
      </c>
    </row>
    <row r="913" spans="1:8" ht="30" x14ac:dyDescent="0.3">
      <c r="A913" s="27">
        <v>910</v>
      </c>
      <c r="B913" s="31" t="s">
        <v>1015</v>
      </c>
      <c r="C913" s="28">
        <v>43387.03125</v>
      </c>
      <c r="D913" s="28">
        <v>43387.059027777781</v>
      </c>
      <c r="E913" s="29" t="s">
        <v>1015</v>
      </c>
      <c r="F913" s="31" t="s">
        <v>1258</v>
      </c>
      <c r="G913" s="31" t="s">
        <v>1236</v>
      </c>
      <c r="H913" s="17">
        <v>7</v>
      </c>
    </row>
    <row r="914" spans="1:8" ht="30" x14ac:dyDescent="0.3">
      <c r="A914" s="27">
        <v>911</v>
      </c>
      <c r="B914" s="31" t="s">
        <v>1016</v>
      </c>
      <c r="C914" s="28">
        <v>43387.347222222219</v>
      </c>
      <c r="D914" s="28">
        <v>43387.394444444442</v>
      </c>
      <c r="E914" s="29" t="s">
        <v>1016</v>
      </c>
      <c r="F914" s="31" t="s">
        <v>1258</v>
      </c>
      <c r="G914" s="31" t="s">
        <v>1236</v>
      </c>
      <c r="H914" s="17">
        <v>5</v>
      </c>
    </row>
    <row r="915" spans="1:8" ht="30" x14ac:dyDescent="0.3">
      <c r="A915" s="27">
        <v>912</v>
      </c>
      <c r="B915" s="31" t="s">
        <v>1017</v>
      </c>
      <c r="C915" s="28">
        <v>43387.357638888891</v>
      </c>
      <c r="D915" s="28">
        <v>43387.436111111114</v>
      </c>
      <c r="E915" s="29" t="s">
        <v>1017</v>
      </c>
      <c r="F915" s="31" t="s">
        <v>1258</v>
      </c>
      <c r="G915" s="31" t="s">
        <v>1236</v>
      </c>
      <c r="H915" s="17">
        <v>6</v>
      </c>
    </row>
    <row r="916" spans="1:8" ht="30" x14ac:dyDescent="0.3">
      <c r="A916" s="27">
        <v>913</v>
      </c>
      <c r="B916" s="31" t="s">
        <v>1018</v>
      </c>
      <c r="C916" s="28">
        <v>43387.415277777778</v>
      </c>
      <c r="D916" s="28">
        <v>43387.492361111108</v>
      </c>
      <c r="E916" s="29" t="s">
        <v>1018</v>
      </c>
      <c r="F916" s="31" t="s">
        <v>1258</v>
      </c>
      <c r="G916" s="31" t="s">
        <v>1236</v>
      </c>
      <c r="H916" s="17">
        <v>8</v>
      </c>
    </row>
    <row r="917" spans="1:8" ht="30" x14ac:dyDescent="0.3">
      <c r="A917" s="27">
        <v>914</v>
      </c>
      <c r="B917" s="31" t="s">
        <v>1019</v>
      </c>
      <c r="C917" s="28">
        <v>43387.418055555558</v>
      </c>
      <c r="D917" s="28">
        <v>43387.583333333336</v>
      </c>
      <c r="E917" s="29" t="s">
        <v>1019</v>
      </c>
      <c r="F917" s="31" t="s">
        <v>1258</v>
      </c>
      <c r="G917" s="31" t="s">
        <v>1236</v>
      </c>
      <c r="H917" s="17">
        <v>9</v>
      </c>
    </row>
    <row r="918" spans="1:8" x14ac:dyDescent="0.3">
      <c r="A918" s="27">
        <v>915</v>
      </c>
      <c r="B918" s="31" t="s">
        <v>1002</v>
      </c>
      <c r="C918" s="28">
        <v>43387.426388888889</v>
      </c>
      <c r="D918" s="28">
        <v>43387.463194444441</v>
      </c>
      <c r="E918" s="29" t="s">
        <v>1002</v>
      </c>
      <c r="F918" s="31" t="s">
        <v>1240</v>
      </c>
      <c r="G918" s="31" t="s">
        <v>1236</v>
      </c>
      <c r="H918" s="17">
        <v>7</v>
      </c>
    </row>
    <row r="919" spans="1:8" x14ac:dyDescent="0.3">
      <c r="A919" s="27">
        <v>916</v>
      </c>
      <c r="B919" s="31" t="s">
        <v>848</v>
      </c>
      <c r="C919" s="28">
        <v>43387.5</v>
      </c>
      <c r="D919" s="28">
        <v>43387.563194444447</v>
      </c>
      <c r="E919" s="29" t="s">
        <v>848</v>
      </c>
      <c r="F919" s="31" t="s">
        <v>1241</v>
      </c>
      <c r="G919" s="31" t="s">
        <v>1242</v>
      </c>
      <c r="H919" s="17">
        <v>36</v>
      </c>
    </row>
    <row r="920" spans="1:8" x14ac:dyDescent="0.3">
      <c r="A920" s="27">
        <v>917</v>
      </c>
      <c r="B920" s="31" t="s">
        <v>1020</v>
      </c>
      <c r="C920" s="28">
        <v>43387.5625</v>
      </c>
      <c r="D920" s="28">
        <v>43387.597222222219</v>
      </c>
      <c r="E920" s="29" t="s">
        <v>1020</v>
      </c>
      <c r="F920" s="31" t="s">
        <v>1241</v>
      </c>
      <c r="G920" s="31" t="s">
        <v>1242</v>
      </c>
      <c r="H920" s="17">
        <v>62</v>
      </c>
    </row>
    <row r="921" spans="1:8" x14ac:dyDescent="0.3">
      <c r="A921" s="27">
        <v>918</v>
      </c>
      <c r="B921" s="31" t="s">
        <v>1012</v>
      </c>
      <c r="C921" s="28">
        <v>43387.611111111109</v>
      </c>
      <c r="D921" s="28">
        <v>43387.629166666666</v>
      </c>
      <c r="E921" s="29" t="s">
        <v>1012</v>
      </c>
      <c r="F921" s="31" t="s">
        <v>1234</v>
      </c>
      <c r="G921" s="31" t="s">
        <v>1235</v>
      </c>
      <c r="H921" s="17">
        <v>29</v>
      </c>
    </row>
    <row r="922" spans="1:8" x14ac:dyDescent="0.3">
      <c r="A922" s="27">
        <v>919</v>
      </c>
      <c r="B922" s="31" t="s">
        <v>380</v>
      </c>
      <c r="C922" s="28">
        <v>43387.650694444441</v>
      </c>
      <c r="D922" s="28">
        <v>43387.689583333333</v>
      </c>
      <c r="E922" s="29" t="s">
        <v>380</v>
      </c>
      <c r="F922" s="31" t="s">
        <v>1243</v>
      </c>
      <c r="G922" s="31" t="s">
        <v>1244</v>
      </c>
      <c r="H922" s="17">
        <v>11</v>
      </c>
    </row>
    <row r="923" spans="1:8" x14ac:dyDescent="0.3">
      <c r="A923" s="27">
        <v>920</v>
      </c>
      <c r="B923" s="31" t="s">
        <v>843</v>
      </c>
      <c r="C923" s="28">
        <v>43387.667361111111</v>
      </c>
      <c r="D923" s="28">
        <v>43387.70208333333</v>
      </c>
      <c r="E923" s="29" t="s">
        <v>843</v>
      </c>
      <c r="F923" s="31" t="s">
        <v>1234</v>
      </c>
      <c r="G923" s="31" t="s">
        <v>1235</v>
      </c>
      <c r="H923" s="17">
        <v>9</v>
      </c>
    </row>
    <row r="924" spans="1:8" ht="30" x14ac:dyDescent="0.3">
      <c r="A924" s="27">
        <v>921</v>
      </c>
      <c r="B924" s="31" t="s">
        <v>1021</v>
      </c>
      <c r="C924" s="28">
        <v>43387.719444444447</v>
      </c>
      <c r="D924" s="28">
        <v>43387.765277777777</v>
      </c>
      <c r="E924" s="29" t="s">
        <v>1021</v>
      </c>
      <c r="F924" s="31" t="s">
        <v>1258</v>
      </c>
      <c r="G924" s="31" t="s">
        <v>1236</v>
      </c>
      <c r="H924" s="17">
        <v>5</v>
      </c>
    </row>
    <row r="925" spans="1:8" ht="30" x14ac:dyDescent="0.3">
      <c r="A925" s="27">
        <v>922</v>
      </c>
      <c r="B925" s="31" t="s">
        <v>1017</v>
      </c>
      <c r="C925" s="28">
        <v>43387.723611111112</v>
      </c>
      <c r="D925" s="28">
        <v>43387.791666666664</v>
      </c>
      <c r="E925" s="29" t="s">
        <v>1017</v>
      </c>
      <c r="F925" s="31" t="s">
        <v>1258</v>
      </c>
      <c r="G925" s="31" t="s">
        <v>1236</v>
      </c>
      <c r="H925" s="17">
        <v>3</v>
      </c>
    </row>
    <row r="926" spans="1:8" ht="30" x14ac:dyDescent="0.3">
      <c r="A926" s="27">
        <v>923</v>
      </c>
      <c r="B926" s="31" t="s">
        <v>1022</v>
      </c>
      <c r="C926" s="28">
        <v>43387.773611111108</v>
      </c>
      <c r="D926" s="28">
        <v>43387.79583333333</v>
      </c>
      <c r="E926" s="29" t="s">
        <v>1022</v>
      </c>
      <c r="F926" s="31" t="s">
        <v>1258</v>
      </c>
      <c r="G926" s="31" t="s">
        <v>1236</v>
      </c>
      <c r="H926" s="17">
        <v>8</v>
      </c>
    </row>
    <row r="927" spans="1:8" x14ac:dyDescent="0.3">
      <c r="A927" s="27">
        <v>924</v>
      </c>
      <c r="B927" s="31" t="s">
        <v>1023</v>
      </c>
      <c r="C927" s="28">
        <v>43388.402777777781</v>
      </c>
      <c r="D927" s="28">
        <v>43388.449305555558</v>
      </c>
      <c r="E927" s="29" t="s">
        <v>1023</v>
      </c>
      <c r="F927" s="31" t="s">
        <v>1234</v>
      </c>
      <c r="G927" s="31" t="s">
        <v>1235</v>
      </c>
      <c r="H927" s="17">
        <v>15</v>
      </c>
    </row>
    <row r="928" spans="1:8" ht="30" x14ac:dyDescent="0.3">
      <c r="A928" s="27">
        <v>925</v>
      </c>
      <c r="B928" s="31" t="s">
        <v>1024</v>
      </c>
      <c r="C928" s="28">
        <v>43388.572222222225</v>
      </c>
      <c r="D928" s="28">
        <v>43388.713888888888</v>
      </c>
      <c r="E928" s="29" t="s">
        <v>1024</v>
      </c>
      <c r="F928" s="31" t="s">
        <v>1258</v>
      </c>
      <c r="G928" s="31" t="s">
        <v>1236</v>
      </c>
      <c r="H928" s="17">
        <v>6</v>
      </c>
    </row>
    <row r="929" spans="1:8" x14ac:dyDescent="0.3">
      <c r="A929" s="27">
        <v>926</v>
      </c>
      <c r="B929" s="31" t="s">
        <v>1025</v>
      </c>
      <c r="C929" s="28">
        <v>43389.279166666667</v>
      </c>
      <c r="D929" s="28">
        <v>43389.3</v>
      </c>
      <c r="E929" s="29" t="s">
        <v>1025</v>
      </c>
      <c r="F929" s="31" t="s">
        <v>1234</v>
      </c>
      <c r="G929" s="31" t="s">
        <v>1235</v>
      </c>
      <c r="H929" s="17">
        <v>34</v>
      </c>
    </row>
    <row r="930" spans="1:8" ht="30" x14ac:dyDescent="0.3">
      <c r="A930" s="27">
        <v>927</v>
      </c>
      <c r="B930" s="26" t="s">
        <v>1026</v>
      </c>
      <c r="C930" s="28">
        <v>43389.600694444445</v>
      </c>
      <c r="D930" s="28">
        <v>43389.675000000003</v>
      </c>
      <c r="E930" s="30" t="s">
        <v>1027</v>
      </c>
      <c r="F930" s="26" t="s">
        <v>1251</v>
      </c>
      <c r="G930" s="26" t="s">
        <v>1252</v>
      </c>
      <c r="H930" s="17">
        <v>602</v>
      </c>
    </row>
    <row r="931" spans="1:8" x14ac:dyDescent="0.3">
      <c r="A931" s="27">
        <v>928</v>
      </c>
      <c r="B931" s="31" t="s">
        <v>373</v>
      </c>
      <c r="C931" s="28">
        <v>43389.736111111109</v>
      </c>
      <c r="D931" s="28">
        <v>43389.773611111108</v>
      </c>
      <c r="E931" s="29" t="s">
        <v>373</v>
      </c>
      <c r="F931" s="31" t="s">
        <v>1240</v>
      </c>
      <c r="G931" s="31" t="s">
        <v>1236</v>
      </c>
      <c r="H931" s="17">
        <v>34</v>
      </c>
    </row>
    <row r="932" spans="1:8" ht="30" x14ac:dyDescent="0.3">
      <c r="A932" s="27">
        <v>929</v>
      </c>
      <c r="B932" s="31" t="s">
        <v>1028</v>
      </c>
      <c r="C932" s="28">
        <v>43390.364583333336</v>
      </c>
      <c r="D932" s="28">
        <v>43390.616666666669</v>
      </c>
      <c r="E932" s="29" t="s">
        <v>1028</v>
      </c>
      <c r="F932" s="31" t="s">
        <v>1251</v>
      </c>
      <c r="G932" s="31" t="s">
        <v>1239</v>
      </c>
      <c r="H932" s="17">
        <v>67</v>
      </c>
    </row>
    <row r="933" spans="1:8" x14ac:dyDescent="0.3">
      <c r="A933" s="27">
        <v>930</v>
      </c>
      <c r="B933" s="31" t="s">
        <v>1029</v>
      </c>
      <c r="C933" s="28">
        <v>43390.572916666664</v>
      </c>
      <c r="D933" s="28">
        <v>43390.668749999997</v>
      </c>
      <c r="E933" s="29" t="s">
        <v>1029</v>
      </c>
      <c r="F933" s="31" t="s">
        <v>1240</v>
      </c>
      <c r="G933" s="31" t="s">
        <v>1236</v>
      </c>
      <c r="H933" s="17">
        <v>37</v>
      </c>
    </row>
    <row r="934" spans="1:8" x14ac:dyDescent="0.3">
      <c r="A934" s="27">
        <v>931</v>
      </c>
      <c r="B934" s="31" t="s">
        <v>623</v>
      </c>
      <c r="C934" s="28">
        <v>43391.45208333333</v>
      </c>
      <c r="D934" s="28">
        <v>43391.538194444445</v>
      </c>
      <c r="E934" s="29" t="s">
        <v>623</v>
      </c>
      <c r="F934" s="31" t="s">
        <v>1240</v>
      </c>
      <c r="G934" s="31" t="s">
        <v>1236</v>
      </c>
      <c r="H934" s="17">
        <v>69</v>
      </c>
    </row>
    <row r="935" spans="1:8" x14ac:dyDescent="0.3">
      <c r="A935" s="27">
        <v>932</v>
      </c>
      <c r="B935" s="31" t="s">
        <v>1005</v>
      </c>
      <c r="C935" s="28">
        <v>43391.564583333333</v>
      </c>
      <c r="D935" s="28">
        <v>43391.579861111109</v>
      </c>
      <c r="E935" s="29" t="s">
        <v>1005</v>
      </c>
      <c r="F935" s="31" t="s">
        <v>1241</v>
      </c>
      <c r="G935" s="31" t="s">
        <v>1242</v>
      </c>
      <c r="H935" s="17">
        <v>24</v>
      </c>
    </row>
    <row r="936" spans="1:8" x14ac:dyDescent="0.3">
      <c r="A936" s="27">
        <v>933</v>
      </c>
      <c r="B936" s="31" t="s">
        <v>413</v>
      </c>
      <c r="C936" s="28">
        <v>43391.59375</v>
      </c>
      <c r="D936" s="28">
        <v>43391.634722222225</v>
      </c>
      <c r="E936" s="29" t="s">
        <v>413</v>
      </c>
      <c r="F936" s="31" t="s">
        <v>1240</v>
      </c>
      <c r="G936" s="31" t="s">
        <v>1236</v>
      </c>
      <c r="H936" s="17">
        <v>32</v>
      </c>
    </row>
    <row r="937" spans="1:8" ht="30" x14ac:dyDescent="0.3">
      <c r="A937" s="27">
        <v>934</v>
      </c>
      <c r="B937" s="31" t="s">
        <v>457</v>
      </c>
      <c r="C937" s="28">
        <v>43391.862500000003</v>
      </c>
      <c r="D937" s="28">
        <v>43391.926388888889</v>
      </c>
      <c r="E937" s="29" t="s">
        <v>457</v>
      </c>
      <c r="F937" s="31" t="s">
        <v>1258</v>
      </c>
      <c r="G937" s="31" t="s">
        <v>1236</v>
      </c>
      <c r="H937" s="17">
        <v>25</v>
      </c>
    </row>
    <row r="938" spans="1:8" ht="30" x14ac:dyDescent="0.3">
      <c r="A938" s="27">
        <v>935</v>
      </c>
      <c r="B938" s="31" t="s">
        <v>1030</v>
      </c>
      <c r="C938" s="28">
        <v>43391.974999999999</v>
      </c>
      <c r="D938" s="28">
        <v>43392.00277777778</v>
      </c>
      <c r="E938" s="29" t="s">
        <v>1030</v>
      </c>
      <c r="F938" s="31" t="s">
        <v>1258</v>
      </c>
      <c r="G938" s="31" t="s">
        <v>1236</v>
      </c>
      <c r="H938" s="17">
        <v>6</v>
      </c>
    </row>
    <row r="939" spans="1:8" x14ac:dyDescent="0.3">
      <c r="A939" s="27">
        <v>936</v>
      </c>
      <c r="B939" s="31" t="s">
        <v>1031</v>
      </c>
      <c r="C939" s="28">
        <v>43392.333333333336</v>
      </c>
      <c r="D939" s="28">
        <v>43392.372916666667</v>
      </c>
      <c r="E939" s="29" t="s">
        <v>1031</v>
      </c>
      <c r="F939" s="31" t="s">
        <v>1241</v>
      </c>
      <c r="G939" s="31" t="s">
        <v>1242</v>
      </c>
      <c r="H939" s="17">
        <v>47</v>
      </c>
    </row>
    <row r="940" spans="1:8" ht="30" x14ac:dyDescent="0.3">
      <c r="A940" s="27">
        <v>937</v>
      </c>
      <c r="B940" s="31" t="s">
        <v>1032</v>
      </c>
      <c r="C940" s="28">
        <v>43392.36041666667</v>
      </c>
      <c r="D940" s="28">
        <v>43392.38958333333</v>
      </c>
      <c r="E940" s="29" t="s">
        <v>1032</v>
      </c>
      <c r="F940" s="31" t="s">
        <v>1258</v>
      </c>
      <c r="G940" s="31" t="s">
        <v>1236</v>
      </c>
      <c r="H940" s="17">
        <v>9</v>
      </c>
    </row>
    <row r="941" spans="1:8" ht="30" x14ac:dyDescent="0.3">
      <c r="A941" s="27">
        <v>938</v>
      </c>
      <c r="B941" s="31" t="s">
        <v>1033</v>
      </c>
      <c r="C941" s="28">
        <v>43392.412499999999</v>
      </c>
      <c r="D941" s="28">
        <v>43392.475694444445</v>
      </c>
      <c r="E941" s="29" t="s">
        <v>1033</v>
      </c>
      <c r="F941" s="31" t="s">
        <v>1258</v>
      </c>
      <c r="G941" s="31" t="s">
        <v>1236</v>
      </c>
      <c r="H941" s="17">
        <v>5</v>
      </c>
    </row>
    <row r="942" spans="1:8" x14ac:dyDescent="0.3">
      <c r="A942" s="27">
        <v>939</v>
      </c>
      <c r="B942" s="31" t="s">
        <v>405</v>
      </c>
      <c r="C942" s="28">
        <v>43392.593055555553</v>
      </c>
      <c r="D942" s="28">
        <v>43392.629166666666</v>
      </c>
      <c r="E942" s="29" t="s">
        <v>405</v>
      </c>
      <c r="F942" s="31" t="s">
        <v>1240</v>
      </c>
      <c r="G942" s="31" t="s">
        <v>1236</v>
      </c>
      <c r="H942" s="17">
        <v>37</v>
      </c>
    </row>
    <row r="943" spans="1:8" ht="30" x14ac:dyDescent="0.3">
      <c r="A943" s="27">
        <v>940</v>
      </c>
      <c r="B943" s="31" t="s">
        <v>1034</v>
      </c>
      <c r="C943" s="28">
        <v>43392.593055555553</v>
      </c>
      <c r="D943" s="28">
        <v>43392.665972222225</v>
      </c>
      <c r="E943" s="29" t="s">
        <v>1034</v>
      </c>
      <c r="F943" s="31" t="s">
        <v>1258</v>
      </c>
      <c r="G943" s="31" t="s">
        <v>1236</v>
      </c>
      <c r="H943" s="17">
        <v>7</v>
      </c>
    </row>
    <row r="944" spans="1:8" x14ac:dyDescent="0.3">
      <c r="A944" s="27">
        <v>941</v>
      </c>
      <c r="B944" s="26" t="s">
        <v>1036</v>
      </c>
      <c r="C944" s="28">
        <v>43393.690972222219</v>
      </c>
      <c r="D944" s="28">
        <v>43393.711805555555</v>
      </c>
      <c r="E944" s="29" t="s">
        <v>1035</v>
      </c>
      <c r="F944" s="26" t="s">
        <v>1248</v>
      </c>
      <c r="G944" s="26" t="s">
        <v>1238</v>
      </c>
      <c r="H944" s="17">
        <v>562</v>
      </c>
    </row>
    <row r="945" spans="1:8" x14ac:dyDescent="0.3">
      <c r="A945" s="27">
        <v>942</v>
      </c>
      <c r="B945" s="26" t="s">
        <v>1037</v>
      </c>
      <c r="C945" s="28">
        <v>43394.559027777781</v>
      </c>
      <c r="D945" s="28">
        <v>43394.579861111109</v>
      </c>
      <c r="E945" s="29" t="s">
        <v>1040</v>
      </c>
      <c r="F945" s="26" t="s">
        <v>1248</v>
      </c>
      <c r="G945" s="26" t="s">
        <v>1238</v>
      </c>
      <c r="H945" s="17">
        <v>444</v>
      </c>
    </row>
    <row r="946" spans="1:8" x14ac:dyDescent="0.3">
      <c r="A946" s="27">
        <v>943</v>
      </c>
      <c r="B946" s="31" t="s">
        <v>1038</v>
      </c>
      <c r="C946" s="28">
        <v>43393.568055555559</v>
      </c>
      <c r="D946" s="28">
        <v>43393.585416666669</v>
      </c>
      <c r="E946" s="29" t="s">
        <v>1038</v>
      </c>
      <c r="F946" s="31" t="s">
        <v>1241</v>
      </c>
      <c r="G946" s="31" t="s">
        <v>1242</v>
      </c>
      <c r="H946" s="17">
        <v>8</v>
      </c>
    </row>
    <row r="947" spans="1:8" x14ac:dyDescent="0.3">
      <c r="A947" s="27">
        <v>944</v>
      </c>
      <c r="B947" s="31" t="s">
        <v>1039</v>
      </c>
      <c r="C947" s="28">
        <v>43394.777777777781</v>
      </c>
      <c r="D947" s="28">
        <v>43394.795138888891</v>
      </c>
      <c r="E947" s="29" t="s">
        <v>1039</v>
      </c>
      <c r="F947" s="31" t="s">
        <v>1234</v>
      </c>
      <c r="G947" s="31" t="s">
        <v>1235</v>
      </c>
      <c r="H947" s="17">
        <v>7</v>
      </c>
    </row>
    <row r="948" spans="1:8" x14ac:dyDescent="0.3">
      <c r="A948" s="27">
        <v>945</v>
      </c>
      <c r="B948" s="31" t="s">
        <v>1041</v>
      </c>
      <c r="C948" s="28">
        <v>43395.357638888891</v>
      </c>
      <c r="D948" s="28">
        <v>43395.39166666667</v>
      </c>
      <c r="E948" s="29" t="s">
        <v>1041</v>
      </c>
      <c r="F948" s="31" t="s">
        <v>1241</v>
      </c>
      <c r="G948" s="31" t="s">
        <v>1242</v>
      </c>
      <c r="H948" s="17">
        <v>5</v>
      </c>
    </row>
    <row r="949" spans="1:8" x14ac:dyDescent="0.3">
      <c r="A949" s="27">
        <v>946</v>
      </c>
      <c r="B949" s="26" t="s">
        <v>1042</v>
      </c>
      <c r="C949" s="28">
        <v>43396.298611111109</v>
      </c>
      <c r="D949" s="28">
        <v>43396.31527777778</v>
      </c>
      <c r="E949" s="30" t="s">
        <v>1043</v>
      </c>
      <c r="F949" s="26" t="s">
        <v>1248</v>
      </c>
      <c r="G949" s="26" t="s">
        <v>1238</v>
      </c>
      <c r="H949" s="17">
        <v>456</v>
      </c>
    </row>
    <row r="950" spans="1:8" ht="30" x14ac:dyDescent="0.3">
      <c r="A950" s="27">
        <v>947</v>
      </c>
      <c r="B950" s="31" t="s">
        <v>1044</v>
      </c>
      <c r="C950" s="28">
        <v>43395.755555555559</v>
      </c>
      <c r="D950" s="28">
        <v>43395.79791666667</v>
      </c>
      <c r="E950" s="29" t="s">
        <v>1044</v>
      </c>
      <c r="F950" s="31" t="s">
        <v>1258</v>
      </c>
      <c r="G950" s="31" t="s">
        <v>1236</v>
      </c>
      <c r="H950" s="17">
        <v>5</v>
      </c>
    </row>
    <row r="951" spans="1:8" x14ac:dyDescent="0.3">
      <c r="A951" s="27">
        <v>948</v>
      </c>
      <c r="B951" s="31" t="s">
        <v>1045</v>
      </c>
      <c r="C951" s="28">
        <v>43395.859027777777</v>
      </c>
      <c r="D951" s="28">
        <v>43395.875</v>
      </c>
      <c r="E951" s="29" t="s">
        <v>1045</v>
      </c>
      <c r="F951" s="31" t="s">
        <v>1234</v>
      </c>
      <c r="G951" s="31" t="s">
        <v>1235</v>
      </c>
      <c r="H951" s="17">
        <v>18</v>
      </c>
    </row>
    <row r="952" spans="1:8" ht="30" x14ac:dyDescent="0.3">
      <c r="A952" s="27">
        <v>949</v>
      </c>
      <c r="B952" s="31" t="s">
        <v>1046</v>
      </c>
      <c r="C952" s="28">
        <v>43395.868055555555</v>
      </c>
      <c r="D952" s="28">
        <v>43395.969444444447</v>
      </c>
      <c r="E952" s="29" t="s">
        <v>1046</v>
      </c>
      <c r="F952" s="31" t="s">
        <v>1258</v>
      </c>
      <c r="G952" s="31" t="s">
        <v>1236</v>
      </c>
      <c r="H952" s="17">
        <v>8</v>
      </c>
    </row>
    <row r="953" spans="1:8" x14ac:dyDescent="0.3">
      <c r="A953" s="27">
        <v>950</v>
      </c>
      <c r="B953" s="26" t="s">
        <v>1047</v>
      </c>
      <c r="C953" s="28">
        <v>43396.46875</v>
      </c>
      <c r="D953" s="28">
        <v>43396.538888888892</v>
      </c>
      <c r="E953" s="30" t="s">
        <v>1048</v>
      </c>
      <c r="F953" s="26" t="s">
        <v>1247</v>
      </c>
      <c r="G953" s="26" t="s">
        <v>1238</v>
      </c>
      <c r="H953" s="17">
        <v>506</v>
      </c>
    </row>
    <row r="954" spans="1:8" x14ac:dyDescent="0.3">
      <c r="A954" s="27">
        <v>951</v>
      </c>
      <c r="B954" s="31" t="s">
        <v>1038</v>
      </c>
      <c r="C954" s="28">
        <v>43396.524305555555</v>
      </c>
      <c r="D954" s="28">
        <v>43396.545138888891</v>
      </c>
      <c r="E954" s="29" t="s">
        <v>1038</v>
      </c>
      <c r="F954" s="31" t="s">
        <v>1241</v>
      </c>
      <c r="G954" s="31" t="s">
        <v>1242</v>
      </c>
      <c r="H954" s="17">
        <v>8</v>
      </c>
    </row>
    <row r="955" spans="1:8" x14ac:dyDescent="0.3">
      <c r="A955" s="27">
        <v>952</v>
      </c>
      <c r="B955" s="31" t="s">
        <v>1049</v>
      </c>
      <c r="C955" s="28">
        <v>43396.759722222225</v>
      </c>
      <c r="D955" s="28">
        <v>43396.794444444444</v>
      </c>
      <c r="E955" s="29" t="s">
        <v>1049</v>
      </c>
      <c r="F955" s="31" t="s">
        <v>1234</v>
      </c>
      <c r="G955" s="31" t="s">
        <v>1235</v>
      </c>
      <c r="H955" s="17">
        <v>24</v>
      </c>
    </row>
    <row r="956" spans="1:8" x14ac:dyDescent="0.3">
      <c r="A956" s="27">
        <v>953</v>
      </c>
      <c r="B956" s="26" t="s">
        <v>1050</v>
      </c>
      <c r="C956" s="28">
        <v>43397.236111111109</v>
      </c>
      <c r="D956" s="28">
        <v>43397.281944444447</v>
      </c>
      <c r="E956" s="30" t="s">
        <v>1050</v>
      </c>
      <c r="F956" s="26" t="s">
        <v>1243</v>
      </c>
      <c r="G956" s="26" t="s">
        <v>1244</v>
      </c>
      <c r="H956" s="17">
        <v>340</v>
      </c>
    </row>
    <row r="957" spans="1:8" x14ac:dyDescent="0.3">
      <c r="A957" s="27">
        <v>954</v>
      </c>
      <c r="B957" s="26" t="s">
        <v>1052</v>
      </c>
      <c r="C957" s="28">
        <v>43397.570833333331</v>
      </c>
      <c r="D957" s="28">
        <v>43397.609722222223</v>
      </c>
      <c r="E957" s="29" t="s">
        <v>1051</v>
      </c>
      <c r="F957" s="26" t="s">
        <v>1255</v>
      </c>
      <c r="G957" s="26" t="s">
        <v>1238</v>
      </c>
      <c r="H957" s="17">
        <v>35</v>
      </c>
    </row>
    <row r="958" spans="1:8" ht="30" x14ac:dyDescent="0.3">
      <c r="A958" s="27">
        <v>955</v>
      </c>
      <c r="B958" s="31" t="s">
        <v>1053</v>
      </c>
      <c r="C958" s="28">
        <v>43398.584722222222</v>
      </c>
      <c r="D958" s="28">
        <v>43398.606249999997</v>
      </c>
      <c r="E958" s="29" t="s">
        <v>1053</v>
      </c>
      <c r="F958" s="31" t="s">
        <v>1251</v>
      </c>
      <c r="G958" s="31" t="s">
        <v>1239</v>
      </c>
      <c r="H958" s="17">
        <v>10</v>
      </c>
    </row>
    <row r="959" spans="1:8" ht="30" x14ac:dyDescent="0.3">
      <c r="A959" s="27">
        <v>956</v>
      </c>
      <c r="B959" s="31" t="s">
        <v>1054</v>
      </c>
      <c r="C959" s="28">
        <v>43398.79791666667</v>
      </c>
      <c r="D959" s="28">
        <v>43398.912499999999</v>
      </c>
      <c r="E959" s="29" t="s">
        <v>1054</v>
      </c>
      <c r="F959" s="31" t="s">
        <v>1258</v>
      </c>
      <c r="G959" s="31" t="s">
        <v>1236</v>
      </c>
      <c r="H959" s="17">
        <v>5</v>
      </c>
    </row>
    <row r="960" spans="1:8" x14ac:dyDescent="0.3">
      <c r="A960" s="27">
        <v>957</v>
      </c>
      <c r="B960" s="31" t="s">
        <v>1055</v>
      </c>
      <c r="C960" s="28">
        <v>43399.513888888891</v>
      </c>
      <c r="D960" s="28">
        <v>43399.576388888891</v>
      </c>
      <c r="E960" s="29" t="s">
        <v>1055</v>
      </c>
      <c r="F960" s="31" t="s">
        <v>1234</v>
      </c>
      <c r="G960" s="31" t="s">
        <v>1235</v>
      </c>
      <c r="H960" s="17">
        <v>76</v>
      </c>
    </row>
    <row r="961" spans="1:8" x14ac:dyDescent="0.3">
      <c r="A961" s="27">
        <v>958</v>
      </c>
      <c r="B961" s="26" t="s">
        <v>1056</v>
      </c>
      <c r="C961" s="28">
        <v>43399.618055555555</v>
      </c>
      <c r="D961" s="28">
        <v>43399.645138888889</v>
      </c>
      <c r="E961" s="30" t="s">
        <v>1057</v>
      </c>
      <c r="F961" s="26" t="s">
        <v>1254</v>
      </c>
      <c r="G961" s="26" t="s">
        <v>1238</v>
      </c>
      <c r="H961" s="17">
        <v>298</v>
      </c>
    </row>
    <row r="962" spans="1:8" x14ac:dyDescent="0.3">
      <c r="A962" s="27">
        <v>959</v>
      </c>
      <c r="B962" s="26" t="s">
        <v>1058</v>
      </c>
      <c r="C962" s="28">
        <v>43399.661111111112</v>
      </c>
      <c r="D962" s="28">
        <v>43399.686111111114</v>
      </c>
      <c r="E962" s="30" t="s">
        <v>1059</v>
      </c>
      <c r="F962" s="26" t="s">
        <v>1254</v>
      </c>
      <c r="G962" s="26" t="s">
        <v>1238</v>
      </c>
      <c r="H962" s="17">
        <v>434</v>
      </c>
    </row>
    <row r="963" spans="1:8" ht="30" x14ac:dyDescent="0.3">
      <c r="A963" s="27">
        <v>960</v>
      </c>
      <c r="B963" s="26" t="s">
        <v>1061</v>
      </c>
      <c r="C963" s="28">
        <v>43401.856249999997</v>
      </c>
      <c r="D963" s="28">
        <v>43401.874305555553</v>
      </c>
      <c r="E963" s="29" t="s">
        <v>1062</v>
      </c>
      <c r="F963" s="26" t="s">
        <v>59</v>
      </c>
      <c r="G963" s="26" t="s">
        <v>1246</v>
      </c>
      <c r="H963" s="17">
        <v>463</v>
      </c>
    </row>
    <row r="964" spans="1:8" ht="30" x14ac:dyDescent="0.3">
      <c r="A964" s="27">
        <v>961</v>
      </c>
      <c r="B964" s="26" t="s">
        <v>238</v>
      </c>
      <c r="C964" s="28">
        <v>43401.923611111109</v>
      </c>
      <c r="D964" s="28">
        <v>43401.952777777777</v>
      </c>
      <c r="E964" s="29" t="s">
        <v>1063</v>
      </c>
      <c r="F964" s="26" t="s">
        <v>1251</v>
      </c>
      <c r="G964" s="26" t="s">
        <v>1252</v>
      </c>
      <c r="H964" s="17">
        <v>192</v>
      </c>
    </row>
    <row r="965" spans="1:8" ht="30" x14ac:dyDescent="0.3">
      <c r="A965" s="27">
        <v>962</v>
      </c>
      <c r="B965" s="26" t="s">
        <v>1076</v>
      </c>
      <c r="C965" s="28">
        <v>43400.571527777778</v>
      </c>
      <c r="D965" s="28">
        <v>43400.874305555553</v>
      </c>
      <c r="E965" s="29" t="s">
        <v>1076</v>
      </c>
      <c r="F965" s="26" t="s">
        <v>1251</v>
      </c>
      <c r="G965" s="26" t="s">
        <v>1239</v>
      </c>
      <c r="H965" s="17">
        <v>5</v>
      </c>
    </row>
    <row r="966" spans="1:8" x14ac:dyDescent="0.3">
      <c r="A966" s="27">
        <v>963</v>
      </c>
      <c r="B966" s="26" t="s">
        <v>1072</v>
      </c>
      <c r="C966" s="28">
        <v>43401.834027777775</v>
      </c>
      <c r="D966" s="28">
        <v>43401.9</v>
      </c>
      <c r="E966" s="29" t="s">
        <v>1072</v>
      </c>
      <c r="F966" s="26" t="s">
        <v>1240</v>
      </c>
      <c r="G966" s="26" t="s">
        <v>1236</v>
      </c>
      <c r="H966" s="17">
        <v>5</v>
      </c>
    </row>
    <row r="967" spans="1:8" x14ac:dyDescent="0.3">
      <c r="A967" s="27">
        <v>964</v>
      </c>
      <c r="B967" s="26" t="s">
        <v>1069</v>
      </c>
      <c r="C967" s="28">
        <v>43401.871527777781</v>
      </c>
      <c r="D967" s="28">
        <v>43401.90625</v>
      </c>
      <c r="E967" s="29" t="s">
        <v>1069</v>
      </c>
      <c r="F967" s="26" t="s">
        <v>1234</v>
      </c>
      <c r="G967" s="26" t="s">
        <v>1235</v>
      </c>
      <c r="H967" s="17">
        <v>4</v>
      </c>
    </row>
    <row r="968" spans="1:8" x14ac:dyDescent="0.3">
      <c r="A968" s="27">
        <v>965</v>
      </c>
      <c r="B968" s="26" t="s">
        <v>280</v>
      </c>
      <c r="C968" s="28">
        <v>43401.87777777778</v>
      </c>
      <c r="D968" s="28">
        <v>43402.035416666666</v>
      </c>
      <c r="E968" s="29" t="s">
        <v>280</v>
      </c>
      <c r="F968" s="26" t="s">
        <v>1240</v>
      </c>
      <c r="G968" s="26" t="s">
        <v>1236</v>
      </c>
      <c r="H968" s="17">
        <v>7</v>
      </c>
    </row>
    <row r="969" spans="1:8" x14ac:dyDescent="0.3">
      <c r="A969" s="27">
        <v>966</v>
      </c>
      <c r="B969" s="26" t="s">
        <v>1091</v>
      </c>
      <c r="C969" s="28">
        <v>43401.87777777778</v>
      </c>
      <c r="D969" s="28">
        <v>43401.930555555555</v>
      </c>
      <c r="E969" s="29" t="s">
        <v>1091</v>
      </c>
      <c r="F969" s="26" t="s">
        <v>1234</v>
      </c>
      <c r="G969" s="26" t="s">
        <v>1235</v>
      </c>
      <c r="H969" s="17">
        <v>8</v>
      </c>
    </row>
    <row r="970" spans="1:8" x14ac:dyDescent="0.3">
      <c r="A970" s="27">
        <v>967</v>
      </c>
      <c r="B970" s="26" t="s">
        <v>1092</v>
      </c>
      <c r="C970" s="28">
        <v>43401.879861111112</v>
      </c>
      <c r="D970" s="28">
        <v>43401.972916666666</v>
      </c>
      <c r="E970" s="29" t="s">
        <v>1092</v>
      </c>
      <c r="F970" s="26" t="s">
        <v>1234</v>
      </c>
      <c r="G970" s="26" t="s">
        <v>1235</v>
      </c>
      <c r="H970" s="17">
        <v>3</v>
      </c>
    </row>
    <row r="971" spans="1:8" ht="30" x14ac:dyDescent="0.3">
      <c r="A971" s="27">
        <v>968</v>
      </c>
      <c r="B971" s="26" t="s">
        <v>1064</v>
      </c>
      <c r="C971" s="28">
        <v>43401.878472222219</v>
      </c>
      <c r="D971" s="28">
        <v>43401.894444444442</v>
      </c>
      <c r="E971" s="29" t="s">
        <v>1064</v>
      </c>
      <c r="F971" s="26" t="s">
        <v>1258</v>
      </c>
      <c r="G971" s="26" t="s">
        <v>1236</v>
      </c>
      <c r="H971" s="17">
        <v>4</v>
      </c>
    </row>
    <row r="972" spans="1:8" x14ac:dyDescent="0.3">
      <c r="A972" s="27">
        <v>969</v>
      </c>
      <c r="B972" s="26" t="s">
        <v>1065</v>
      </c>
      <c r="C972" s="28">
        <v>43401.912499999999</v>
      </c>
      <c r="D972" s="28">
        <v>43402.085416666669</v>
      </c>
      <c r="E972" s="29" t="s">
        <v>1065</v>
      </c>
      <c r="F972" s="26" t="s">
        <v>1240</v>
      </c>
      <c r="G972" s="26" t="s">
        <v>1236</v>
      </c>
      <c r="H972" s="17">
        <v>8</v>
      </c>
    </row>
    <row r="973" spans="1:8" ht="30" x14ac:dyDescent="0.3">
      <c r="A973" s="27">
        <v>970</v>
      </c>
      <c r="B973" s="26" t="s">
        <v>1066</v>
      </c>
      <c r="C973" s="28">
        <v>43401.921527777777</v>
      </c>
      <c r="D973" s="28">
        <v>43401.950694444444</v>
      </c>
      <c r="E973" s="29" t="s">
        <v>1066</v>
      </c>
      <c r="F973" s="26" t="s">
        <v>1258</v>
      </c>
      <c r="G973" s="26" t="s">
        <v>1236</v>
      </c>
      <c r="H973" s="17">
        <v>7</v>
      </c>
    </row>
    <row r="974" spans="1:8" x14ac:dyDescent="0.3">
      <c r="A974" s="27">
        <v>971</v>
      </c>
      <c r="B974" s="26" t="s">
        <v>1068</v>
      </c>
      <c r="C974" s="28">
        <v>43401.936111111114</v>
      </c>
      <c r="D974" s="28">
        <v>43402.058333333334</v>
      </c>
      <c r="E974" s="29" t="s">
        <v>1068</v>
      </c>
      <c r="F974" s="26" t="s">
        <v>1240</v>
      </c>
      <c r="G974" s="26" t="s">
        <v>1236</v>
      </c>
      <c r="H974" s="17">
        <v>5</v>
      </c>
    </row>
    <row r="975" spans="1:8" x14ac:dyDescent="0.3">
      <c r="A975" s="27">
        <v>972</v>
      </c>
      <c r="B975" s="26" t="s">
        <v>1067</v>
      </c>
      <c r="C975" s="28">
        <v>43401.95</v>
      </c>
      <c r="D975" s="28">
        <v>43402.048611111109</v>
      </c>
      <c r="E975" s="29" t="s">
        <v>1067</v>
      </c>
      <c r="F975" s="26" t="s">
        <v>1240</v>
      </c>
      <c r="G975" s="26" t="s">
        <v>1236</v>
      </c>
      <c r="H975" s="17">
        <v>8</v>
      </c>
    </row>
    <row r="976" spans="1:8" ht="30" x14ac:dyDescent="0.3">
      <c r="A976" s="27">
        <v>973</v>
      </c>
      <c r="B976" s="26" t="s">
        <v>1070</v>
      </c>
      <c r="C976" s="28">
        <v>43401.984027777777</v>
      </c>
      <c r="D976" s="28">
        <v>43402.023611111108</v>
      </c>
      <c r="E976" s="29" t="s">
        <v>1070</v>
      </c>
      <c r="F976" s="26" t="s">
        <v>1258</v>
      </c>
      <c r="G976" s="26" t="s">
        <v>1236</v>
      </c>
      <c r="H976" s="17">
        <v>7</v>
      </c>
    </row>
    <row r="977" spans="1:8" x14ac:dyDescent="0.3">
      <c r="A977" s="27">
        <v>974</v>
      </c>
      <c r="B977" s="26" t="s">
        <v>1083</v>
      </c>
      <c r="C977" s="28">
        <v>43402.042361111111</v>
      </c>
      <c r="D977" s="28">
        <v>43402.07916666667</v>
      </c>
      <c r="E977" s="29" t="s">
        <v>1083</v>
      </c>
      <c r="F977" s="26" t="s">
        <v>1234</v>
      </c>
      <c r="G977" s="26" t="s">
        <v>1235</v>
      </c>
      <c r="H977" s="17">
        <v>6</v>
      </c>
    </row>
    <row r="978" spans="1:8" x14ac:dyDescent="0.3">
      <c r="A978" s="27">
        <v>975</v>
      </c>
      <c r="B978" s="26" t="s">
        <v>1071</v>
      </c>
      <c r="C978" s="28">
        <v>43402.043749999997</v>
      </c>
      <c r="D978" s="28">
        <v>43402.077777777777</v>
      </c>
      <c r="E978" s="29" t="s">
        <v>1071</v>
      </c>
      <c r="F978" s="26" t="s">
        <v>1234</v>
      </c>
      <c r="G978" s="26" t="s">
        <v>1235</v>
      </c>
      <c r="H978" s="17">
        <v>5</v>
      </c>
    </row>
    <row r="979" spans="1:8" x14ac:dyDescent="0.3">
      <c r="A979" s="27">
        <v>976</v>
      </c>
      <c r="B979" s="26" t="s">
        <v>633</v>
      </c>
      <c r="C979" s="28">
        <v>43402.159722222219</v>
      </c>
      <c r="D979" s="28">
        <v>43402.39166666667</v>
      </c>
      <c r="E979" s="29" t="s">
        <v>633</v>
      </c>
      <c r="F979" s="26" t="s">
        <v>1241</v>
      </c>
      <c r="G979" s="26" t="s">
        <v>1242</v>
      </c>
      <c r="H979" s="17">
        <v>7</v>
      </c>
    </row>
    <row r="980" spans="1:8" x14ac:dyDescent="0.3">
      <c r="A980" s="27">
        <v>977</v>
      </c>
      <c r="B980" s="26" t="s">
        <v>1093</v>
      </c>
      <c r="C980" s="28">
        <v>43401.939583333333</v>
      </c>
      <c r="D980" s="28">
        <v>43402.296527777777</v>
      </c>
      <c r="E980" s="29" t="s">
        <v>1093</v>
      </c>
      <c r="F980" s="26" t="s">
        <v>1234</v>
      </c>
      <c r="G980" s="26" t="s">
        <v>1235</v>
      </c>
      <c r="H980" s="17">
        <v>6</v>
      </c>
    </row>
    <row r="981" spans="1:8" ht="30" x14ac:dyDescent="0.3">
      <c r="A981" s="27">
        <v>978</v>
      </c>
      <c r="B981" s="26" t="s">
        <v>1073</v>
      </c>
      <c r="C981" s="28">
        <v>43402.34375</v>
      </c>
      <c r="D981" s="28">
        <v>43402.395138888889</v>
      </c>
      <c r="E981" s="29" t="s">
        <v>1073</v>
      </c>
      <c r="F981" s="26" t="s">
        <v>1258</v>
      </c>
      <c r="G981" s="26" t="s">
        <v>1236</v>
      </c>
      <c r="H981" s="17">
        <v>4</v>
      </c>
    </row>
    <row r="982" spans="1:8" x14ac:dyDescent="0.3">
      <c r="A982" s="27">
        <v>979</v>
      </c>
      <c r="B982" s="26" t="s">
        <v>1074</v>
      </c>
      <c r="C982" s="28">
        <v>43402.345833333333</v>
      </c>
      <c r="D982" s="28">
        <v>43402.488194444442</v>
      </c>
      <c r="E982" s="29" t="s">
        <v>1074</v>
      </c>
      <c r="F982" s="26" t="s">
        <v>1240</v>
      </c>
      <c r="G982" s="26" t="s">
        <v>1236</v>
      </c>
      <c r="H982" s="17">
        <v>5</v>
      </c>
    </row>
    <row r="983" spans="1:8" x14ac:dyDescent="0.3">
      <c r="A983" s="27">
        <v>980</v>
      </c>
      <c r="B983" s="26" t="s">
        <v>1075</v>
      </c>
      <c r="C983" s="28">
        <v>43402.387499999997</v>
      </c>
      <c r="D983" s="28">
        <v>43402.463194444441</v>
      </c>
      <c r="E983" s="29" t="s">
        <v>1075</v>
      </c>
      <c r="F983" s="26" t="s">
        <v>1234</v>
      </c>
      <c r="G983" s="26" t="s">
        <v>1235</v>
      </c>
      <c r="H983" s="17">
        <v>7</v>
      </c>
    </row>
    <row r="984" spans="1:8" x14ac:dyDescent="0.3">
      <c r="A984" s="27">
        <v>981</v>
      </c>
      <c r="B984" s="26" t="s">
        <v>1077</v>
      </c>
      <c r="C984" s="28">
        <v>43402.385416666664</v>
      </c>
      <c r="D984" s="28">
        <v>43402.46597222222</v>
      </c>
      <c r="E984" s="29" t="s">
        <v>1077</v>
      </c>
      <c r="F984" s="26" t="s">
        <v>1240</v>
      </c>
      <c r="G984" s="26" t="s">
        <v>1236</v>
      </c>
      <c r="H984" s="17">
        <v>8</v>
      </c>
    </row>
    <row r="985" spans="1:8" ht="30" x14ac:dyDescent="0.3">
      <c r="A985" s="27">
        <v>982</v>
      </c>
      <c r="B985" s="26" t="s">
        <v>1111</v>
      </c>
      <c r="C985" s="28">
        <v>43402.48333333333</v>
      </c>
      <c r="D985" s="28">
        <v>43402.518750000003</v>
      </c>
      <c r="E985" s="29" t="s">
        <v>1078</v>
      </c>
      <c r="F985" s="26" t="s">
        <v>1254</v>
      </c>
      <c r="G985" s="26" t="s">
        <v>1238</v>
      </c>
      <c r="H985" s="17">
        <v>1147</v>
      </c>
    </row>
    <row r="986" spans="1:8" x14ac:dyDescent="0.3">
      <c r="A986" s="27">
        <v>983</v>
      </c>
      <c r="B986" s="35" t="s">
        <v>1079</v>
      </c>
      <c r="C986" s="28">
        <v>43402.895833333336</v>
      </c>
      <c r="D986" s="28">
        <v>43402.977083333331</v>
      </c>
      <c r="E986" s="29" t="s">
        <v>1079</v>
      </c>
      <c r="F986" s="35" t="s">
        <v>1240</v>
      </c>
      <c r="G986" s="35" t="s">
        <v>1236</v>
      </c>
      <c r="H986" s="17">
        <v>6</v>
      </c>
    </row>
    <row r="987" spans="1:8" x14ac:dyDescent="0.3">
      <c r="A987" s="27">
        <v>984</v>
      </c>
      <c r="B987" s="26" t="s">
        <v>1080</v>
      </c>
      <c r="C987" s="28">
        <v>43403.339583333334</v>
      </c>
      <c r="D987" s="28">
        <v>43403.404861111114</v>
      </c>
      <c r="E987" s="29" t="s">
        <v>1080</v>
      </c>
      <c r="F987" s="26" t="s">
        <v>1240</v>
      </c>
      <c r="G987" s="26" t="s">
        <v>1236</v>
      </c>
      <c r="H987" s="17">
        <v>5</v>
      </c>
    </row>
    <row r="988" spans="1:8" x14ac:dyDescent="0.3">
      <c r="A988" s="27">
        <v>985</v>
      </c>
      <c r="B988" s="26" t="s">
        <v>1094</v>
      </c>
      <c r="C988" s="28">
        <v>43403.340277777781</v>
      </c>
      <c r="D988" s="28">
        <v>43403.378472222219</v>
      </c>
      <c r="E988" s="29" t="s">
        <v>1094</v>
      </c>
      <c r="F988" s="26" t="s">
        <v>1234</v>
      </c>
      <c r="G988" s="26" t="s">
        <v>1235</v>
      </c>
      <c r="H988" s="17">
        <v>4</v>
      </c>
    </row>
    <row r="989" spans="1:8" ht="30" x14ac:dyDescent="0.3">
      <c r="A989" s="27">
        <v>986</v>
      </c>
      <c r="B989" s="35" t="s">
        <v>1081</v>
      </c>
      <c r="C989" s="28">
        <v>43403.34375</v>
      </c>
      <c r="D989" s="28">
        <v>43403.638888888891</v>
      </c>
      <c r="E989" s="29" t="s">
        <v>1081</v>
      </c>
      <c r="F989" s="35" t="s">
        <v>1251</v>
      </c>
      <c r="G989" s="35" t="s">
        <v>1239</v>
      </c>
      <c r="H989" s="17">
        <v>6</v>
      </c>
    </row>
    <row r="990" spans="1:8" x14ac:dyDescent="0.3">
      <c r="A990" s="27">
        <v>987</v>
      </c>
      <c r="B990" s="26" t="s">
        <v>1082</v>
      </c>
      <c r="C990" s="28">
        <v>43403.347222222219</v>
      </c>
      <c r="D990" s="28">
        <v>43403.438194444447</v>
      </c>
      <c r="E990" s="29" t="s">
        <v>1082</v>
      </c>
      <c r="F990" s="26" t="s">
        <v>1240</v>
      </c>
      <c r="G990" s="26" t="s">
        <v>1236</v>
      </c>
      <c r="H990" s="17">
        <v>7</v>
      </c>
    </row>
    <row r="991" spans="1:8" x14ac:dyDescent="0.3">
      <c r="A991" s="27">
        <v>988</v>
      </c>
      <c r="B991" s="26" t="s">
        <v>1084</v>
      </c>
      <c r="C991" s="28">
        <v>43403.409722222219</v>
      </c>
      <c r="D991" s="28">
        <v>43403.419444444444</v>
      </c>
      <c r="E991" s="29" t="s">
        <v>1084</v>
      </c>
      <c r="F991" s="26" t="s">
        <v>1243</v>
      </c>
      <c r="G991" s="26" t="s">
        <v>1244</v>
      </c>
      <c r="H991" s="17">
        <v>6</v>
      </c>
    </row>
    <row r="992" spans="1:8" ht="30" x14ac:dyDescent="0.3">
      <c r="A992" s="27">
        <v>989</v>
      </c>
      <c r="B992" s="26" t="s">
        <v>931</v>
      </c>
      <c r="C992" s="28">
        <v>43403.5</v>
      </c>
      <c r="D992" s="28">
        <v>43403.591666666667</v>
      </c>
      <c r="E992" s="29" t="s">
        <v>931</v>
      </c>
      <c r="F992" s="26" t="s">
        <v>1258</v>
      </c>
      <c r="G992" s="26" t="s">
        <v>1236</v>
      </c>
      <c r="H992" s="17">
        <v>5</v>
      </c>
    </row>
    <row r="993" spans="1:8" x14ac:dyDescent="0.3">
      <c r="A993" s="27">
        <v>990</v>
      </c>
      <c r="B993" s="26" t="s">
        <v>1085</v>
      </c>
      <c r="C993" s="28">
        <v>43403.548611111109</v>
      </c>
      <c r="D993" s="28">
        <v>43403.673611111109</v>
      </c>
      <c r="E993" s="29" t="s">
        <v>1085</v>
      </c>
      <c r="F993" s="26" t="s">
        <v>1240</v>
      </c>
      <c r="G993" s="26" t="s">
        <v>1236</v>
      </c>
      <c r="H993" s="17">
        <v>6</v>
      </c>
    </row>
    <row r="994" spans="1:8" x14ac:dyDescent="0.3">
      <c r="A994" s="27">
        <v>991</v>
      </c>
      <c r="B994" s="35" t="s">
        <v>918</v>
      </c>
      <c r="C994" s="28">
        <v>43403.886805555558</v>
      </c>
      <c r="D994" s="28">
        <v>43403.902083333334</v>
      </c>
      <c r="E994" s="29" t="s">
        <v>918</v>
      </c>
      <c r="F994" s="35" t="s">
        <v>1234</v>
      </c>
      <c r="G994" s="35" t="s">
        <v>1235</v>
      </c>
      <c r="H994" s="17">
        <v>5</v>
      </c>
    </row>
    <row r="995" spans="1:8" ht="30" x14ac:dyDescent="0.3">
      <c r="A995" s="27">
        <v>992</v>
      </c>
      <c r="B995" s="35" t="s">
        <v>1109</v>
      </c>
      <c r="C995" s="28">
        <v>43405.478472222225</v>
      </c>
      <c r="D995" s="28">
        <v>43405.522916666669</v>
      </c>
      <c r="E995" s="29" t="s">
        <v>1063</v>
      </c>
      <c r="F995" s="35" t="s">
        <v>1251</v>
      </c>
      <c r="G995" s="35" t="s">
        <v>1252</v>
      </c>
      <c r="H995" s="17">
        <v>586</v>
      </c>
    </row>
    <row r="996" spans="1:8" x14ac:dyDescent="0.3">
      <c r="A996" s="27">
        <v>993</v>
      </c>
      <c r="B996" s="26" t="s">
        <v>1086</v>
      </c>
      <c r="C996" s="28">
        <v>43405.463888888888</v>
      </c>
      <c r="D996" s="28">
        <v>43405.595833333333</v>
      </c>
      <c r="E996" s="29" t="str">
        <f>B996</f>
        <v>ТП-1837, КЛ-0,4 кВ, ф-2,4</v>
      </c>
      <c r="F996" s="26" t="s">
        <v>1234</v>
      </c>
      <c r="G996" s="26" t="s">
        <v>1235</v>
      </c>
      <c r="H996" s="17">
        <v>4</v>
      </c>
    </row>
    <row r="997" spans="1:8" x14ac:dyDescent="0.3">
      <c r="A997" s="27">
        <v>994</v>
      </c>
      <c r="B997" s="26" t="s">
        <v>1087</v>
      </c>
      <c r="C997" s="28">
        <v>43405.540277777778</v>
      </c>
      <c r="D997" s="28">
        <v>43405.595833333333</v>
      </c>
      <c r="E997" s="29" t="str">
        <f>B997</f>
        <v>ТП-63, ввод КЛ-0,4 кВ, ф-2</v>
      </c>
      <c r="F997" s="26" t="s">
        <v>1241</v>
      </c>
      <c r="G997" s="26" t="s">
        <v>1242</v>
      </c>
      <c r="H997" s="17">
        <v>6</v>
      </c>
    </row>
    <row r="998" spans="1:8" x14ac:dyDescent="0.3">
      <c r="A998" s="27">
        <v>995</v>
      </c>
      <c r="B998" s="35" t="s">
        <v>1088</v>
      </c>
      <c r="C998" s="28">
        <v>43405.534722222219</v>
      </c>
      <c r="D998" s="28">
        <v>43405.556250000001</v>
      </c>
      <c r="E998" s="29" t="str">
        <f>B998</f>
        <v>ПС Строительная/яч-12</v>
      </c>
      <c r="F998" s="35" t="s">
        <v>59</v>
      </c>
      <c r="G998" s="35" t="s">
        <v>1246</v>
      </c>
      <c r="H998" s="17">
        <v>5</v>
      </c>
    </row>
    <row r="999" spans="1:8" x14ac:dyDescent="0.3">
      <c r="A999" s="27">
        <v>996</v>
      </c>
      <c r="B999" s="26" t="s">
        <v>1110</v>
      </c>
      <c r="C999" s="28">
        <v>43405.609722222223</v>
      </c>
      <c r="D999" s="28">
        <v>43405.731249999997</v>
      </c>
      <c r="E999" s="30" t="s">
        <v>1089</v>
      </c>
      <c r="F999" s="26" t="s">
        <v>1248</v>
      </c>
      <c r="G999" s="26" t="s">
        <v>1238</v>
      </c>
      <c r="H999" s="17">
        <v>2041</v>
      </c>
    </row>
    <row r="1000" spans="1:8" x14ac:dyDescent="0.3">
      <c r="A1000" s="27">
        <v>997</v>
      </c>
      <c r="B1000" s="26" t="s">
        <v>1090</v>
      </c>
      <c r="C1000" s="28">
        <v>43405.670138888891</v>
      </c>
      <c r="D1000" s="28">
        <v>43405.725694444445</v>
      </c>
      <c r="E1000" s="29" t="str">
        <f t="shared" ref="E1000:E1017" si="44">B1000</f>
        <v>ТП-806, КЛ-0,4 кВ, ф-10</v>
      </c>
      <c r="F1000" s="26" t="s">
        <v>1237</v>
      </c>
      <c r="G1000" s="26" t="s">
        <v>1238</v>
      </c>
      <c r="H1000" s="17">
        <v>6</v>
      </c>
    </row>
    <row r="1001" spans="1:8" ht="30" x14ac:dyDescent="0.3">
      <c r="A1001" s="27">
        <v>998</v>
      </c>
      <c r="B1001" s="35" t="s">
        <v>1095</v>
      </c>
      <c r="C1001" s="28">
        <v>43406.788194444445</v>
      </c>
      <c r="D1001" s="28">
        <v>43406.924305555556</v>
      </c>
      <c r="E1001" s="29" t="str">
        <f t="shared" si="44"/>
        <v>ТП-1211, ввод КЛ-0,4 кВ, Ф-2</v>
      </c>
      <c r="F1001" s="35" t="s">
        <v>1251</v>
      </c>
      <c r="G1001" s="35" t="s">
        <v>1239</v>
      </c>
      <c r="H1001" s="17">
        <v>5</v>
      </c>
    </row>
    <row r="1002" spans="1:8" ht="30" x14ac:dyDescent="0.3">
      <c r="A1002" s="27">
        <v>999</v>
      </c>
      <c r="B1002" s="26" t="s">
        <v>1096</v>
      </c>
      <c r="C1002" s="28">
        <v>43407.299305555556</v>
      </c>
      <c r="D1002" s="28">
        <v>43407.418055555558</v>
      </c>
      <c r="E1002" s="29" t="str">
        <f t="shared" si="44"/>
        <v>ТП-98, ввод ВЛ-0,4 кВ, ф-3</v>
      </c>
      <c r="F1002" s="26" t="s">
        <v>1258</v>
      </c>
      <c r="G1002" s="26" t="s">
        <v>1236</v>
      </c>
      <c r="H1002" s="17">
        <v>6</v>
      </c>
    </row>
    <row r="1003" spans="1:8" x14ac:dyDescent="0.3">
      <c r="A1003" s="27">
        <v>1000</v>
      </c>
      <c r="B1003" s="26" t="s">
        <v>1097</v>
      </c>
      <c r="C1003" s="28">
        <v>43407.511805555558</v>
      </c>
      <c r="D1003" s="28">
        <v>43407.529861111114</v>
      </c>
      <c r="E1003" s="29" t="str">
        <f t="shared" si="44"/>
        <v>ТП-111, КЛ-0,4 кВ, ф-3</v>
      </c>
      <c r="F1003" s="26" t="s">
        <v>1234</v>
      </c>
      <c r="G1003" s="26" t="s">
        <v>1235</v>
      </c>
      <c r="H1003" s="17">
        <v>4</v>
      </c>
    </row>
    <row r="1004" spans="1:8" ht="30" x14ac:dyDescent="0.3">
      <c r="A1004" s="27">
        <v>1001</v>
      </c>
      <c r="B1004" s="26" t="s">
        <v>1199</v>
      </c>
      <c r="C1004" s="28">
        <v>43407.518750000003</v>
      </c>
      <c r="D1004" s="28">
        <v>43407.550694444442</v>
      </c>
      <c r="E1004" s="29" t="str">
        <f t="shared" si="44"/>
        <v>ТП-664, ввод КЛ-0,4 кВ, ф-6</v>
      </c>
      <c r="F1004" s="26" t="s">
        <v>1251</v>
      </c>
      <c r="G1004" s="26" t="s">
        <v>1239</v>
      </c>
      <c r="H1004" s="17">
        <v>4</v>
      </c>
    </row>
    <row r="1005" spans="1:8" ht="30" x14ac:dyDescent="0.3">
      <c r="A1005" s="27">
        <v>1002</v>
      </c>
      <c r="B1005" s="26" t="s">
        <v>1082</v>
      </c>
      <c r="C1005" s="28">
        <v>43409.354861111111</v>
      </c>
      <c r="D1005" s="28">
        <v>43409.386805555558</v>
      </c>
      <c r="E1005" s="29" t="str">
        <f t="shared" si="44"/>
        <v>ТП-258, ввод ВЛ-0,4 кВ, Ф-2</v>
      </c>
      <c r="F1005" s="26" t="s">
        <v>1258</v>
      </c>
      <c r="G1005" s="26" t="s">
        <v>1236</v>
      </c>
      <c r="H1005" s="17">
        <v>7</v>
      </c>
    </row>
    <row r="1006" spans="1:8" x14ac:dyDescent="0.3">
      <c r="A1006" s="27">
        <v>1003</v>
      </c>
      <c r="B1006" s="26" t="s">
        <v>1098</v>
      </c>
      <c r="C1006" s="28">
        <v>43409.4</v>
      </c>
      <c r="D1006" s="28">
        <v>43409.432638888888</v>
      </c>
      <c r="E1006" s="29" t="str">
        <f t="shared" si="44"/>
        <v>ТП-670, КЛ-0,4 кВ, ф-10</v>
      </c>
      <c r="F1006" s="26" t="s">
        <v>1234</v>
      </c>
      <c r="G1006" s="26" t="s">
        <v>1235</v>
      </c>
      <c r="H1006" s="17">
        <v>5</v>
      </c>
    </row>
    <row r="1007" spans="1:8" ht="30" x14ac:dyDescent="0.3">
      <c r="A1007" s="27">
        <v>1004</v>
      </c>
      <c r="B1007" s="26" t="s">
        <v>1099</v>
      </c>
      <c r="C1007" s="28">
        <v>43409.429166666669</v>
      </c>
      <c r="D1007" s="28">
        <v>43409.477777777778</v>
      </c>
      <c r="E1007" s="29" t="str">
        <f t="shared" si="44"/>
        <v>ТП-430, ввод ВЛ-0,4 кВ, Ф-1</v>
      </c>
      <c r="F1007" s="26" t="s">
        <v>1258</v>
      </c>
      <c r="G1007" s="26" t="s">
        <v>1236</v>
      </c>
      <c r="H1007" s="17">
        <v>6</v>
      </c>
    </row>
    <row r="1008" spans="1:8" ht="30" x14ac:dyDescent="0.3">
      <c r="A1008" s="27">
        <v>1005</v>
      </c>
      <c r="B1008" s="26" t="s">
        <v>55</v>
      </c>
      <c r="C1008" s="28">
        <v>43409.479861111111</v>
      </c>
      <c r="D1008" s="28">
        <v>43409.513194444444</v>
      </c>
      <c r="E1008" s="29" t="str">
        <f t="shared" si="44"/>
        <v>ТП-200, ввод ВЛ-0,4 кВ, ф-4</v>
      </c>
      <c r="F1008" s="26" t="s">
        <v>1258</v>
      </c>
      <c r="G1008" s="26" t="s">
        <v>1236</v>
      </c>
      <c r="H1008" s="17">
        <v>4</v>
      </c>
    </row>
    <row r="1009" spans="1:8" x14ac:dyDescent="0.3">
      <c r="A1009" s="27">
        <v>1006</v>
      </c>
      <c r="B1009" s="26" t="s">
        <v>1005</v>
      </c>
      <c r="C1009" s="28">
        <v>43409.588194444441</v>
      </c>
      <c r="D1009" s="28">
        <v>43409.621527777781</v>
      </c>
      <c r="E1009" s="29" t="str">
        <f t="shared" si="44"/>
        <v>ТП-1410, ВЛ-0,4 кВ, ф-1</v>
      </c>
      <c r="F1009" s="26" t="s">
        <v>1241</v>
      </c>
      <c r="G1009" s="26" t="s">
        <v>1242</v>
      </c>
      <c r="H1009" s="17">
        <v>9</v>
      </c>
    </row>
    <row r="1010" spans="1:8" x14ac:dyDescent="0.3">
      <c r="A1010" s="27">
        <v>1007</v>
      </c>
      <c r="B1010" s="26" t="s">
        <v>1100</v>
      </c>
      <c r="C1010" s="28">
        <v>43409.665277777778</v>
      </c>
      <c r="D1010" s="28">
        <v>43409.675694444442</v>
      </c>
      <c r="E1010" s="29" t="str">
        <f t="shared" si="44"/>
        <v>ТП-544, КЛ-0,4 кВ, ф-9</v>
      </c>
      <c r="F1010" s="26" t="s">
        <v>1234</v>
      </c>
      <c r="G1010" s="26" t="s">
        <v>1235</v>
      </c>
      <c r="H1010" s="17">
        <v>5</v>
      </c>
    </row>
    <row r="1011" spans="1:8" ht="30" x14ac:dyDescent="0.3">
      <c r="A1011" s="27">
        <v>1008</v>
      </c>
      <c r="B1011" s="26" t="s">
        <v>1101</v>
      </c>
      <c r="C1011" s="28">
        <v>43409.701388888891</v>
      </c>
      <c r="D1011" s="28">
        <v>43409.745138888888</v>
      </c>
      <c r="E1011" s="29" t="str">
        <f t="shared" si="44"/>
        <v>ТП-489, ввод ВЛ-0,4 кВ, ф-2</v>
      </c>
      <c r="F1011" s="26" t="s">
        <v>1258</v>
      </c>
      <c r="G1011" s="26" t="s">
        <v>1236</v>
      </c>
      <c r="H1011" s="17">
        <v>4</v>
      </c>
    </row>
    <row r="1012" spans="1:8" ht="30" x14ac:dyDescent="0.3">
      <c r="A1012" s="27">
        <v>1009</v>
      </c>
      <c r="B1012" s="26" t="s">
        <v>50</v>
      </c>
      <c r="C1012" s="28">
        <v>43409.79583333333</v>
      </c>
      <c r="D1012" s="28">
        <v>43409.888194444444</v>
      </c>
      <c r="E1012" s="29" t="str">
        <f t="shared" si="44"/>
        <v>ТП-179, ввод ВЛ-0,4 кВ, ф-1</v>
      </c>
      <c r="F1012" s="26" t="s">
        <v>1258</v>
      </c>
      <c r="G1012" s="26" t="s">
        <v>1236</v>
      </c>
      <c r="H1012" s="17">
        <v>6</v>
      </c>
    </row>
    <row r="1013" spans="1:8" ht="30" x14ac:dyDescent="0.3">
      <c r="A1013" s="27">
        <v>1010</v>
      </c>
      <c r="B1013" s="26" t="s">
        <v>1102</v>
      </c>
      <c r="C1013" s="28">
        <v>43409.862500000003</v>
      </c>
      <c r="D1013" s="28">
        <v>43409.912499999999</v>
      </c>
      <c r="E1013" s="29" t="str">
        <f t="shared" si="44"/>
        <v>ТП-870, ввод ВЛ-0,4 кВ, ф-14</v>
      </c>
      <c r="F1013" s="26" t="s">
        <v>1258</v>
      </c>
      <c r="G1013" s="26" t="s">
        <v>1236</v>
      </c>
      <c r="H1013" s="17">
        <v>6</v>
      </c>
    </row>
    <row r="1014" spans="1:8" ht="30" x14ac:dyDescent="0.3">
      <c r="A1014" s="27">
        <v>1011</v>
      </c>
      <c r="B1014" s="26" t="s">
        <v>1103</v>
      </c>
      <c r="C1014" s="28">
        <v>43409.885416666664</v>
      </c>
      <c r="D1014" s="28">
        <v>43409.944444444445</v>
      </c>
      <c r="E1014" s="29" t="str">
        <f t="shared" si="44"/>
        <v>ТП-338, ввод ВЛ-0,4 кВ, ф-5</v>
      </c>
      <c r="F1014" s="26" t="s">
        <v>1258</v>
      </c>
      <c r="G1014" s="26" t="s">
        <v>1236</v>
      </c>
      <c r="H1014" s="17">
        <v>7</v>
      </c>
    </row>
    <row r="1015" spans="1:8" ht="30" x14ac:dyDescent="0.3">
      <c r="A1015" s="27">
        <v>1012</v>
      </c>
      <c r="B1015" s="35" t="s">
        <v>131</v>
      </c>
      <c r="C1015" s="28">
        <v>43410.356249999997</v>
      </c>
      <c r="D1015" s="28">
        <v>43410.405555555553</v>
      </c>
      <c r="E1015" s="29" t="str">
        <f t="shared" si="44"/>
        <v>ТП-31, ввод ВЛ-0,4 кВ, ф-3</v>
      </c>
      <c r="F1015" s="35" t="s">
        <v>1258</v>
      </c>
      <c r="G1015" s="35" t="s">
        <v>1236</v>
      </c>
      <c r="H1015" s="17">
        <v>5</v>
      </c>
    </row>
    <row r="1016" spans="1:8" x14ac:dyDescent="0.3">
      <c r="A1016" s="27">
        <v>1013</v>
      </c>
      <c r="B1016" s="26" t="s">
        <v>1104</v>
      </c>
      <c r="C1016" s="28">
        <v>43410.428472222222</v>
      </c>
      <c r="D1016" s="28">
        <v>43410.449305555558</v>
      </c>
      <c r="E1016" s="29" t="str">
        <f t="shared" si="44"/>
        <v>ТП-544, КЛ-0,4 кВ, ф-1</v>
      </c>
      <c r="F1016" s="26" t="s">
        <v>1234</v>
      </c>
      <c r="G1016" s="26" t="s">
        <v>1235</v>
      </c>
      <c r="H1016" s="17">
        <v>9</v>
      </c>
    </row>
    <row r="1017" spans="1:8" ht="30" x14ac:dyDescent="0.3">
      <c r="A1017" s="27">
        <v>1014</v>
      </c>
      <c r="B1017" s="26" t="s">
        <v>1105</v>
      </c>
      <c r="C1017" s="28">
        <v>43410.504861111112</v>
      </c>
      <c r="D1017" s="28">
        <v>43410.65</v>
      </c>
      <c r="E1017" s="29" t="str">
        <f t="shared" si="44"/>
        <v>ТП-1111, ввод ВЛ-0,4 кВ, ф-3</v>
      </c>
      <c r="F1017" s="26" t="s">
        <v>1258</v>
      </c>
      <c r="G1017" s="26" t="s">
        <v>1236</v>
      </c>
      <c r="H1017" s="17">
        <v>5</v>
      </c>
    </row>
    <row r="1018" spans="1:8" x14ac:dyDescent="0.3">
      <c r="A1018" s="27">
        <v>1015</v>
      </c>
      <c r="B1018" s="35" t="s">
        <v>1106</v>
      </c>
      <c r="C1018" s="28">
        <v>43411.697916666664</v>
      </c>
      <c r="D1018" s="28">
        <v>43411.711805555555</v>
      </c>
      <c r="E1018" s="30" t="s">
        <v>1107</v>
      </c>
      <c r="F1018" s="35" t="s">
        <v>1247</v>
      </c>
      <c r="G1018" s="35" t="s">
        <v>1238</v>
      </c>
      <c r="H1018" s="17">
        <v>286</v>
      </c>
    </row>
    <row r="1019" spans="1:8" ht="30" x14ac:dyDescent="0.3">
      <c r="A1019" s="27">
        <v>1016</v>
      </c>
      <c r="B1019" s="26" t="s">
        <v>1108</v>
      </c>
      <c r="C1019" s="28">
        <v>43411.946527777778</v>
      </c>
      <c r="D1019" s="28">
        <v>43411.997916666667</v>
      </c>
      <c r="E1019" s="29" t="str">
        <f>B1019</f>
        <v>ТП-769, ввод ВЛ-0,4 кВ, ф-1</v>
      </c>
      <c r="F1019" s="26" t="s">
        <v>1258</v>
      </c>
      <c r="G1019" s="26" t="s">
        <v>1236</v>
      </c>
      <c r="H1019" s="17">
        <v>5</v>
      </c>
    </row>
    <row r="1020" spans="1:8" x14ac:dyDescent="0.3">
      <c r="A1020" s="27">
        <v>1017</v>
      </c>
      <c r="B1020" s="35" t="s">
        <v>1112</v>
      </c>
      <c r="C1020" s="28">
        <v>43413.222222222219</v>
      </c>
      <c r="D1020" s="28">
        <v>43413.244444444441</v>
      </c>
      <c r="E1020" s="29" t="str">
        <f>B1020</f>
        <v>ТП-211, КЛ-0,4 кВ, ф-2</v>
      </c>
      <c r="F1020" s="35" t="s">
        <v>1234</v>
      </c>
      <c r="G1020" s="35" t="s">
        <v>1235</v>
      </c>
      <c r="H1020" s="17">
        <v>8</v>
      </c>
    </row>
    <row r="1021" spans="1:8" x14ac:dyDescent="0.3">
      <c r="A1021" s="27">
        <v>1018</v>
      </c>
      <c r="B1021" s="35" t="s">
        <v>167</v>
      </c>
      <c r="C1021" s="28">
        <v>43413.289583333331</v>
      </c>
      <c r="D1021" s="28">
        <v>43413.462500000001</v>
      </c>
      <c r="E1021" s="29" t="str">
        <f>B1021</f>
        <v>ТП-513, ВЛ-0,4 кВ, ф-2</v>
      </c>
      <c r="F1021" s="35" t="s">
        <v>1240</v>
      </c>
      <c r="G1021" s="35" t="s">
        <v>1236</v>
      </c>
      <c r="H1021" s="17">
        <v>6</v>
      </c>
    </row>
    <row r="1022" spans="1:8" ht="45" x14ac:dyDescent="0.3">
      <c r="A1022" s="27">
        <v>1019</v>
      </c>
      <c r="B1022" s="26" t="s">
        <v>1113</v>
      </c>
      <c r="C1022" s="28">
        <v>43413.697222222225</v>
      </c>
      <c r="D1022" s="28">
        <v>43413.724999999999</v>
      </c>
      <c r="E1022" s="30" t="s">
        <v>1114</v>
      </c>
      <c r="F1022" s="26" t="s">
        <v>1254</v>
      </c>
      <c r="G1022" s="26" t="s">
        <v>1238</v>
      </c>
      <c r="H1022" s="17">
        <v>1220</v>
      </c>
    </row>
    <row r="1023" spans="1:8" ht="90" x14ac:dyDescent="0.3">
      <c r="A1023" s="27">
        <v>1020</v>
      </c>
      <c r="B1023" s="26" t="s">
        <v>1121</v>
      </c>
      <c r="C1023" s="28">
        <v>43414.495833333334</v>
      </c>
      <c r="D1023" s="28">
        <v>43414.541666666664</v>
      </c>
      <c r="E1023" s="30" t="s">
        <v>1115</v>
      </c>
      <c r="F1023" s="26" t="s">
        <v>1257</v>
      </c>
      <c r="G1023" s="26" t="s">
        <v>1246</v>
      </c>
      <c r="H1023" s="17">
        <v>7299</v>
      </c>
    </row>
    <row r="1024" spans="1:8" ht="30" x14ac:dyDescent="0.3">
      <c r="A1024" s="27">
        <v>1021</v>
      </c>
      <c r="B1024" s="26" t="s">
        <v>1116</v>
      </c>
      <c r="C1024" s="28">
        <v>43413.958333333336</v>
      </c>
      <c r="D1024" s="28">
        <v>43414.015972222223</v>
      </c>
      <c r="E1024" s="29" t="str">
        <f t="shared" ref="E1024:E1029" si="45">B1024</f>
        <v>ТП-513, ввод ВЛ-0,4 кВ, ф-2</v>
      </c>
      <c r="F1024" s="26" t="s">
        <v>1258</v>
      </c>
      <c r="G1024" s="26" t="s">
        <v>1236</v>
      </c>
      <c r="H1024" s="17">
        <v>5</v>
      </c>
    </row>
    <row r="1025" spans="1:8" x14ac:dyDescent="0.3">
      <c r="A1025" s="27">
        <v>1022</v>
      </c>
      <c r="B1025" s="26" t="s">
        <v>1117</v>
      </c>
      <c r="C1025" s="28">
        <v>43414.734722222223</v>
      </c>
      <c r="D1025" s="28">
        <v>43414.770833333336</v>
      </c>
      <c r="E1025" s="29" t="str">
        <f t="shared" si="45"/>
        <v>ТП-264, ввод ВЛ-0,4 кВ, ф-4</v>
      </c>
      <c r="F1025" s="26" t="s">
        <v>1241</v>
      </c>
      <c r="G1025" s="26" t="s">
        <v>1242</v>
      </c>
      <c r="H1025" s="17">
        <v>5</v>
      </c>
    </row>
    <row r="1026" spans="1:8" ht="30" x14ac:dyDescent="0.3">
      <c r="A1026" s="27">
        <v>1023</v>
      </c>
      <c r="B1026" s="26" t="s">
        <v>1118</v>
      </c>
      <c r="C1026" s="28">
        <v>43415.590277777781</v>
      </c>
      <c r="D1026" s="28">
        <v>43415.65902777778</v>
      </c>
      <c r="E1026" s="29" t="str">
        <f t="shared" si="45"/>
        <v>ТП-41, ввод ВЛ-0,4 кВ, ф-4</v>
      </c>
      <c r="F1026" s="26" t="s">
        <v>1258</v>
      </c>
      <c r="G1026" s="26" t="s">
        <v>1236</v>
      </c>
      <c r="H1026" s="17">
        <v>5</v>
      </c>
    </row>
    <row r="1027" spans="1:8" x14ac:dyDescent="0.3">
      <c r="A1027" s="27">
        <v>1024</v>
      </c>
      <c r="B1027" s="35" t="s">
        <v>1119</v>
      </c>
      <c r="C1027" s="28">
        <v>43416.438888888886</v>
      </c>
      <c r="D1027" s="28">
        <v>43416.492361111108</v>
      </c>
      <c r="E1027" s="29" t="str">
        <f t="shared" si="45"/>
        <v>ТП-1267, КЛ-0,4 кВ, ф-1</v>
      </c>
      <c r="F1027" s="35" t="s">
        <v>1234</v>
      </c>
      <c r="G1027" s="35" t="s">
        <v>1235</v>
      </c>
      <c r="H1027" s="17">
        <v>8</v>
      </c>
    </row>
    <row r="1028" spans="1:8" ht="30" x14ac:dyDescent="0.3">
      <c r="A1028" s="27">
        <v>1025</v>
      </c>
      <c r="B1028" s="35" t="s">
        <v>1223</v>
      </c>
      <c r="C1028" s="28">
        <v>43416.614583333336</v>
      </c>
      <c r="D1028" s="28">
        <v>43416.715277777781</v>
      </c>
      <c r="E1028" s="29" t="str">
        <f t="shared" si="45"/>
        <v>ТП-215, ввод КЛ-0,4 кВ, ф-12</v>
      </c>
      <c r="F1028" s="35" t="s">
        <v>1258</v>
      </c>
      <c r="G1028" s="35" t="s">
        <v>1236</v>
      </c>
      <c r="H1028" s="17">
        <v>8</v>
      </c>
    </row>
    <row r="1029" spans="1:8" ht="30" x14ac:dyDescent="0.3">
      <c r="A1029" s="27">
        <v>1026</v>
      </c>
      <c r="B1029" s="26" t="s">
        <v>1123</v>
      </c>
      <c r="C1029" s="28">
        <v>43416.814583333333</v>
      </c>
      <c r="D1029" s="28">
        <v>43416.909722222219</v>
      </c>
      <c r="E1029" s="29" t="str">
        <f t="shared" si="45"/>
        <v>ТП-1505, КЛ-0,4 кВ, ф-15</v>
      </c>
      <c r="F1029" s="26" t="s">
        <v>1258</v>
      </c>
      <c r="G1029" s="26" t="s">
        <v>1236</v>
      </c>
      <c r="H1029" s="17">
        <v>7</v>
      </c>
    </row>
    <row r="1030" spans="1:8" x14ac:dyDescent="0.3">
      <c r="A1030" s="27">
        <v>1027</v>
      </c>
      <c r="B1030" s="35" t="s">
        <v>1120</v>
      </c>
      <c r="C1030" s="28">
        <v>43417.479166666664</v>
      </c>
      <c r="D1030" s="28">
        <v>43417.508333333331</v>
      </c>
      <c r="E1030" s="29" t="s">
        <v>1122</v>
      </c>
      <c r="F1030" s="35" t="s">
        <v>1254</v>
      </c>
      <c r="G1030" s="35" t="s">
        <v>1238</v>
      </c>
      <c r="H1030" s="17">
        <v>143</v>
      </c>
    </row>
    <row r="1031" spans="1:8" x14ac:dyDescent="0.3">
      <c r="A1031" s="27">
        <v>1028</v>
      </c>
      <c r="B1031" s="35" t="s">
        <v>977</v>
      </c>
      <c r="C1031" s="28">
        <v>43418.479166666664</v>
      </c>
      <c r="D1031" s="28">
        <v>43418.588194444441</v>
      </c>
      <c r="E1031" s="29" t="str">
        <f>B1031</f>
        <v>ТП-559, КЛ-0,4 кВ, ф-9</v>
      </c>
      <c r="F1031" s="35" t="s">
        <v>1234</v>
      </c>
      <c r="G1031" s="35" t="s">
        <v>1235</v>
      </c>
      <c r="H1031" s="17">
        <v>5</v>
      </c>
    </row>
    <row r="1032" spans="1:8" ht="30" x14ac:dyDescent="0.3">
      <c r="A1032" s="27">
        <v>1029</v>
      </c>
      <c r="B1032" s="26" t="s">
        <v>1124</v>
      </c>
      <c r="C1032" s="28">
        <v>43418.611805555556</v>
      </c>
      <c r="D1032" s="28">
        <v>43418.690972222219</v>
      </c>
      <c r="E1032" s="29" t="str">
        <f>B1032</f>
        <v>ТП-382, ввод ВЛ-0,4 кВ, ф-6</v>
      </c>
      <c r="F1032" s="26" t="s">
        <v>1258</v>
      </c>
      <c r="G1032" s="26" t="s">
        <v>1236</v>
      </c>
      <c r="H1032" s="17">
        <v>5</v>
      </c>
    </row>
    <row r="1033" spans="1:8" x14ac:dyDescent="0.3">
      <c r="A1033" s="27">
        <v>1030</v>
      </c>
      <c r="B1033" s="26" t="s">
        <v>895</v>
      </c>
      <c r="C1033" s="28">
        <v>43418.993750000001</v>
      </c>
      <c r="D1033" s="28">
        <v>43419.020138888889</v>
      </c>
      <c r="E1033" s="29" t="s">
        <v>896</v>
      </c>
      <c r="F1033" s="26" t="s">
        <v>1248</v>
      </c>
      <c r="G1033" s="26" t="s">
        <v>1238</v>
      </c>
      <c r="H1033" s="17">
        <v>451</v>
      </c>
    </row>
    <row r="1034" spans="1:8" x14ac:dyDescent="0.3">
      <c r="A1034" s="27">
        <v>1031</v>
      </c>
      <c r="B1034" s="35" t="s">
        <v>1126</v>
      </c>
      <c r="C1034" s="28">
        <v>43419.686111111114</v>
      </c>
      <c r="D1034" s="28">
        <v>43419.731944444444</v>
      </c>
      <c r="E1034" s="29" t="str">
        <f t="shared" ref="E1034:E1040" si="46">B1034</f>
        <v>ТП-1106, ввод ВЛ-0,4кВ,ф-2</v>
      </c>
      <c r="F1034" s="35" t="s">
        <v>1234</v>
      </c>
      <c r="G1034" s="35" t="s">
        <v>1235</v>
      </c>
      <c r="H1034" s="17">
        <v>6</v>
      </c>
    </row>
    <row r="1035" spans="1:8" x14ac:dyDescent="0.3">
      <c r="A1035" s="27">
        <v>1032</v>
      </c>
      <c r="B1035" s="35" t="s">
        <v>1125</v>
      </c>
      <c r="C1035" s="28">
        <v>43419.84033564815</v>
      </c>
      <c r="D1035" s="28">
        <v>43419.928472222222</v>
      </c>
      <c r="E1035" s="29" t="str">
        <f t="shared" si="46"/>
        <v>ТП-849, КЛ-0,4 кВ, ф-4</v>
      </c>
      <c r="F1035" s="35" t="s">
        <v>1237</v>
      </c>
      <c r="G1035" s="35" t="s">
        <v>1238</v>
      </c>
      <c r="H1035" s="17">
        <v>7</v>
      </c>
    </row>
    <row r="1036" spans="1:8" x14ac:dyDescent="0.3">
      <c r="A1036" s="27">
        <v>1033</v>
      </c>
      <c r="B1036" s="26" t="s">
        <v>1127</v>
      </c>
      <c r="C1036" s="28">
        <v>43420.652777777781</v>
      </c>
      <c r="D1036" s="28">
        <v>43420.904861111114</v>
      </c>
      <c r="E1036" s="29" t="str">
        <f t="shared" si="46"/>
        <v>РП 40/ яч-6</v>
      </c>
      <c r="F1036" s="26" t="s">
        <v>59</v>
      </c>
      <c r="G1036" s="26" t="s">
        <v>1246</v>
      </c>
      <c r="H1036" s="17">
        <v>8</v>
      </c>
    </row>
    <row r="1037" spans="1:8" x14ac:dyDescent="0.3">
      <c r="A1037" s="27">
        <v>1034</v>
      </c>
      <c r="B1037" s="26" t="s">
        <v>1128</v>
      </c>
      <c r="C1037" s="28">
        <v>43421.270833333336</v>
      </c>
      <c r="D1037" s="28">
        <v>43421.302083333336</v>
      </c>
      <c r="E1037" s="29" t="str">
        <f t="shared" si="46"/>
        <v>ТП-41, КЛ-0,4 кВ, ф-4</v>
      </c>
      <c r="F1037" s="26" t="s">
        <v>1234</v>
      </c>
      <c r="G1037" s="26" t="s">
        <v>1235</v>
      </c>
      <c r="H1037" s="17">
        <v>7</v>
      </c>
    </row>
    <row r="1038" spans="1:8" x14ac:dyDescent="0.3">
      <c r="A1038" s="27">
        <v>1035</v>
      </c>
      <c r="B1038" s="35" t="s">
        <v>1129</v>
      </c>
      <c r="C1038" s="28">
        <v>43424.526388888888</v>
      </c>
      <c r="D1038" s="28">
        <v>43424.53402777778</v>
      </c>
      <c r="E1038" s="29" t="str">
        <f t="shared" si="46"/>
        <v>ТП-1844, КЛ-0,4 кВ, ф-2</v>
      </c>
      <c r="F1038" s="35" t="s">
        <v>1234</v>
      </c>
      <c r="G1038" s="35" t="s">
        <v>1235</v>
      </c>
      <c r="H1038" s="17">
        <v>6</v>
      </c>
    </row>
    <row r="1039" spans="1:8" x14ac:dyDescent="0.3">
      <c r="A1039" s="27">
        <v>1036</v>
      </c>
      <c r="B1039" s="35" t="s">
        <v>1130</v>
      </c>
      <c r="C1039" s="28">
        <v>43424.93472222222</v>
      </c>
      <c r="D1039" s="28">
        <v>43424.999745370369</v>
      </c>
      <c r="E1039" s="29" t="str">
        <f t="shared" si="46"/>
        <v>ТП-6, ввод ВЛ-0,4 кВ, ф-3</v>
      </c>
      <c r="F1039" s="35" t="s">
        <v>1234</v>
      </c>
      <c r="G1039" s="35" t="s">
        <v>1235</v>
      </c>
      <c r="H1039" s="17">
        <v>8</v>
      </c>
    </row>
    <row r="1040" spans="1:8" x14ac:dyDescent="0.3">
      <c r="A1040" s="27">
        <v>1037</v>
      </c>
      <c r="B1040" s="35" t="s">
        <v>1131</v>
      </c>
      <c r="C1040" s="28">
        <v>43425.958333333336</v>
      </c>
      <c r="D1040" s="28">
        <v>43425.987500000003</v>
      </c>
      <c r="E1040" s="29" t="str">
        <f t="shared" si="46"/>
        <v>ТП-8 СШ1</v>
      </c>
      <c r="F1040" s="35" t="s">
        <v>1241</v>
      </c>
      <c r="G1040" s="35" t="s">
        <v>1242</v>
      </c>
      <c r="H1040" s="17">
        <v>9</v>
      </c>
    </row>
    <row r="1041" spans="1:8" ht="30" x14ac:dyDescent="0.3">
      <c r="A1041" s="27">
        <v>1038</v>
      </c>
      <c r="B1041" s="35" t="s">
        <v>1132</v>
      </c>
      <c r="C1041" s="28">
        <v>43425.980555555558</v>
      </c>
      <c r="D1041" s="28">
        <v>43426.006944444445</v>
      </c>
      <c r="E1041" s="29" t="s">
        <v>1133</v>
      </c>
      <c r="F1041" s="35" t="s">
        <v>1254</v>
      </c>
      <c r="G1041" s="35" t="s">
        <v>1238</v>
      </c>
      <c r="H1041" s="17">
        <v>755</v>
      </c>
    </row>
    <row r="1042" spans="1:8" x14ac:dyDescent="0.3">
      <c r="A1042" s="27">
        <v>1039</v>
      </c>
      <c r="B1042" s="35" t="s">
        <v>1134</v>
      </c>
      <c r="C1042" s="28">
        <v>43426.442361111112</v>
      </c>
      <c r="D1042" s="28">
        <v>43426.461805555555</v>
      </c>
      <c r="E1042" s="29" t="str">
        <f t="shared" ref="E1042:E1059" si="47">B1042</f>
        <v>ТП-8, КЛ-0,4 кВ, ф-1</v>
      </c>
      <c r="F1042" s="35" t="s">
        <v>1237</v>
      </c>
      <c r="G1042" s="35" t="s">
        <v>1238</v>
      </c>
      <c r="H1042" s="17">
        <v>8</v>
      </c>
    </row>
    <row r="1043" spans="1:8" x14ac:dyDescent="0.3">
      <c r="A1043" s="27">
        <v>1040</v>
      </c>
      <c r="B1043" s="35" t="s">
        <v>1135</v>
      </c>
      <c r="C1043" s="28">
        <v>43426.581944444442</v>
      </c>
      <c r="D1043" s="28">
        <v>43426.636111111111</v>
      </c>
      <c r="E1043" s="29" t="str">
        <f t="shared" si="47"/>
        <v>ТП-331, ВЛ-0,4 кВ, ф-1</v>
      </c>
      <c r="F1043" s="35" t="s">
        <v>1240</v>
      </c>
      <c r="G1043" s="35" t="s">
        <v>1236</v>
      </c>
      <c r="H1043" s="17">
        <v>7</v>
      </c>
    </row>
    <row r="1044" spans="1:8" x14ac:dyDescent="0.3">
      <c r="A1044" s="27">
        <v>1041</v>
      </c>
      <c r="B1044" s="35" t="s">
        <v>1136</v>
      </c>
      <c r="C1044" s="28">
        <v>43426.833333333336</v>
      </c>
      <c r="D1044" s="28">
        <v>43427.101134259261</v>
      </c>
      <c r="E1044" s="29" t="str">
        <f t="shared" si="47"/>
        <v>ТП-518, КЛ-0,4 кВ, ф-16</v>
      </c>
      <c r="F1044" s="35" t="s">
        <v>1237</v>
      </c>
      <c r="G1044" s="35" t="s">
        <v>1238</v>
      </c>
      <c r="H1044" s="17">
        <v>6</v>
      </c>
    </row>
    <row r="1045" spans="1:8" x14ac:dyDescent="0.3">
      <c r="A1045" s="27">
        <v>1042</v>
      </c>
      <c r="B1045" s="35" t="s">
        <v>1137</v>
      </c>
      <c r="C1045" s="28">
        <v>43429.034722222219</v>
      </c>
      <c r="D1045" s="28">
        <v>43429.130555555559</v>
      </c>
      <c r="E1045" s="29" t="str">
        <f t="shared" si="47"/>
        <v>ТП-1783, СШ2</v>
      </c>
      <c r="F1045" s="35" t="s">
        <v>1234</v>
      </c>
      <c r="G1045" s="35" t="s">
        <v>1235</v>
      </c>
      <c r="H1045" s="17">
        <v>7</v>
      </c>
    </row>
    <row r="1046" spans="1:8" x14ac:dyDescent="0.3">
      <c r="A1046" s="27">
        <v>1043</v>
      </c>
      <c r="B1046" s="35" t="s">
        <v>1138</v>
      </c>
      <c r="C1046" s="28">
        <v>43428.929166666669</v>
      </c>
      <c r="D1046" s="28">
        <v>43428.950694444444</v>
      </c>
      <c r="E1046" s="29" t="str">
        <f t="shared" si="47"/>
        <v>ТП-133, ВЛ-0,4 кВ, Ф-8</v>
      </c>
      <c r="F1046" s="35" t="s">
        <v>1234</v>
      </c>
      <c r="G1046" s="35" t="s">
        <v>1235</v>
      </c>
      <c r="H1046" s="17">
        <v>8</v>
      </c>
    </row>
    <row r="1047" spans="1:8" x14ac:dyDescent="0.3">
      <c r="A1047" s="27">
        <v>1044</v>
      </c>
      <c r="B1047" s="35" t="s">
        <v>1139</v>
      </c>
      <c r="C1047" s="28">
        <v>43428.888888888891</v>
      </c>
      <c r="D1047" s="28">
        <v>43429.008333333331</v>
      </c>
      <c r="E1047" s="29" t="str">
        <f t="shared" si="47"/>
        <v>ТП-602, ВЛ-0,4 кВ, Ф-3</v>
      </c>
      <c r="F1047" s="35" t="s">
        <v>1234</v>
      </c>
      <c r="G1047" s="35" t="s">
        <v>1235</v>
      </c>
      <c r="H1047" s="17">
        <v>5</v>
      </c>
    </row>
    <row r="1048" spans="1:8" x14ac:dyDescent="0.3">
      <c r="A1048" s="27">
        <v>1045</v>
      </c>
      <c r="B1048" s="35" t="s">
        <v>1140</v>
      </c>
      <c r="C1048" s="28">
        <v>43428.938194444447</v>
      </c>
      <c r="D1048" s="28">
        <v>43428.972222222219</v>
      </c>
      <c r="E1048" s="29" t="str">
        <f t="shared" si="47"/>
        <v>ТП-20, ВЛ-0,4 кВ, Ф-3</v>
      </c>
      <c r="F1048" s="35" t="s">
        <v>1234</v>
      </c>
      <c r="G1048" s="35" t="s">
        <v>1235</v>
      </c>
      <c r="H1048" s="17">
        <v>6</v>
      </c>
    </row>
    <row r="1049" spans="1:8" x14ac:dyDescent="0.3">
      <c r="A1049" s="27">
        <v>1046</v>
      </c>
      <c r="B1049" s="35" t="s">
        <v>1141</v>
      </c>
      <c r="C1049" s="28">
        <v>43425.958333333336</v>
      </c>
      <c r="D1049" s="28">
        <v>43425.987500000003</v>
      </c>
      <c r="E1049" s="29" t="str">
        <f t="shared" si="47"/>
        <v>ТП-1090, РУ-0,4 кВ, Ф-1,2</v>
      </c>
      <c r="F1049" s="35" t="s">
        <v>1234</v>
      </c>
      <c r="G1049" s="35" t="s">
        <v>1235</v>
      </c>
      <c r="H1049" s="17">
        <v>9</v>
      </c>
    </row>
    <row r="1050" spans="1:8" x14ac:dyDescent="0.3">
      <c r="A1050" s="27">
        <v>1047</v>
      </c>
      <c r="B1050" s="35" t="s">
        <v>1142</v>
      </c>
      <c r="C1050" s="28">
        <v>43428.962500000001</v>
      </c>
      <c r="D1050" s="28">
        <v>43428.981944444444</v>
      </c>
      <c r="E1050" s="29" t="str">
        <f t="shared" si="47"/>
        <v>ТП-307, ВЛ-0,4 кВ, Ф-3</v>
      </c>
      <c r="F1050" s="35" t="s">
        <v>1234</v>
      </c>
      <c r="G1050" s="35" t="s">
        <v>1235</v>
      </c>
      <c r="H1050" s="17">
        <v>7</v>
      </c>
    </row>
    <row r="1051" spans="1:8" x14ac:dyDescent="0.3">
      <c r="A1051" s="27">
        <v>1048</v>
      </c>
      <c r="B1051" s="35" t="s">
        <v>1143</v>
      </c>
      <c r="C1051" s="28">
        <v>43428.978472222225</v>
      </c>
      <c r="D1051" s="28">
        <v>43429.188194444447</v>
      </c>
      <c r="E1051" s="29" t="str">
        <f t="shared" si="47"/>
        <v>ТП-933, ВЛ-0,4 кВ, Ф-17</v>
      </c>
      <c r="F1051" s="35" t="s">
        <v>1240</v>
      </c>
      <c r="G1051" s="35" t="s">
        <v>1236</v>
      </c>
      <c r="H1051" s="17">
        <v>8</v>
      </c>
    </row>
    <row r="1052" spans="1:8" x14ac:dyDescent="0.3">
      <c r="A1052" s="27">
        <v>1049</v>
      </c>
      <c r="B1052" s="35" t="s">
        <v>1144</v>
      </c>
      <c r="C1052" s="28">
        <v>43428.98333333333</v>
      </c>
      <c r="D1052" s="28">
        <v>43429.147222222222</v>
      </c>
      <c r="E1052" s="29" t="str">
        <f t="shared" si="47"/>
        <v>ТП-1318, ВЛ-0,4 кВ, Ф-16</v>
      </c>
      <c r="F1052" s="35" t="s">
        <v>1234</v>
      </c>
      <c r="G1052" s="35" t="s">
        <v>1235</v>
      </c>
      <c r="H1052" s="17">
        <v>9</v>
      </c>
    </row>
    <row r="1053" spans="1:8" x14ac:dyDescent="0.3">
      <c r="A1053" s="27">
        <v>1050</v>
      </c>
      <c r="B1053" s="35" t="s">
        <v>1209</v>
      </c>
      <c r="C1053" s="28">
        <v>43429.02847222222</v>
      </c>
      <c r="D1053" s="28">
        <v>43429.102083333331</v>
      </c>
      <c r="E1053" s="29" t="str">
        <f t="shared" si="47"/>
        <v>ТП-211, ВЛ-0,4 кВ, Ф-2</v>
      </c>
      <c r="F1053" s="35" t="s">
        <v>1234</v>
      </c>
      <c r="G1053" s="35" t="s">
        <v>1235</v>
      </c>
      <c r="H1053" s="17">
        <v>6</v>
      </c>
    </row>
    <row r="1054" spans="1:8" x14ac:dyDescent="0.3">
      <c r="A1054" s="27">
        <v>1051</v>
      </c>
      <c r="B1054" s="35" t="s">
        <v>1145</v>
      </c>
      <c r="C1054" s="28">
        <v>43429.036111111112</v>
      </c>
      <c r="D1054" s="28">
        <v>43429.060416666667</v>
      </c>
      <c r="E1054" s="29" t="str">
        <f t="shared" si="47"/>
        <v>ТП-830, ВЛ-0,4 кВ, Ф-3</v>
      </c>
      <c r="F1054" s="35" t="s">
        <v>1234</v>
      </c>
      <c r="G1054" s="35" t="s">
        <v>1235</v>
      </c>
      <c r="H1054" s="17">
        <v>8</v>
      </c>
    </row>
    <row r="1055" spans="1:8" ht="30" x14ac:dyDescent="0.3">
      <c r="A1055" s="27">
        <v>1052</v>
      </c>
      <c r="B1055" s="35" t="s">
        <v>1146</v>
      </c>
      <c r="C1055" s="28">
        <v>43429.036805555559</v>
      </c>
      <c r="D1055" s="28">
        <v>43429.086805555555</v>
      </c>
      <c r="E1055" s="29" t="str">
        <f t="shared" si="47"/>
        <v>ТП-1084, ввод ВЛ-0,4 кВ, Ф-4</v>
      </c>
      <c r="F1055" s="35" t="s">
        <v>1258</v>
      </c>
      <c r="G1055" s="35" t="s">
        <v>1236</v>
      </c>
      <c r="H1055" s="17">
        <v>7</v>
      </c>
    </row>
    <row r="1056" spans="1:8" x14ac:dyDescent="0.3">
      <c r="A1056" s="27">
        <v>1053</v>
      </c>
      <c r="B1056" s="35" t="s">
        <v>1147</v>
      </c>
      <c r="C1056" s="28">
        <v>43429.036805555559</v>
      </c>
      <c r="D1056" s="28">
        <v>43429.199305555558</v>
      </c>
      <c r="E1056" s="29" t="str">
        <f t="shared" si="47"/>
        <v>ТП-508, СШ1</v>
      </c>
      <c r="F1056" s="35" t="s">
        <v>1241</v>
      </c>
      <c r="G1056" s="35" t="s">
        <v>1242</v>
      </c>
      <c r="H1056" s="17">
        <v>8</v>
      </c>
    </row>
    <row r="1057" spans="1:8" x14ac:dyDescent="0.3">
      <c r="A1057" s="27">
        <v>1054</v>
      </c>
      <c r="B1057" s="35" t="s">
        <v>1148</v>
      </c>
      <c r="C1057" s="28">
        <v>43429.041666666664</v>
      </c>
      <c r="D1057" s="28">
        <v>43429.188194444447</v>
      </c>
      <c r="E1057" s="29" t="str">
        <f t="shared" si="47"/>
        <v>ТП-1113, ВЛ-0,4 кВ, Ф-3</v>
      </c>
      <c r="F1057" s="35" t="s">
        <v>1240</v>
      </c>
      <c r="G1057" s="35" t="s">
        <v>1236</v>
      </c>
      <c r="H1057" s="17">
        <v>6</v>
      </c>
    </row>
    <row r="1058" spans="1:8" ht="30" x14ac:dyDescent="0.3">
      <c r="A1058" s="27">
        <v>1055</v>
      </c>
      <c r="B1058" s="35" t="s">
        <v>1149</v>
      </c>
      <c r="C1058" s="28">
        <v>43429.068055555559</v>
      </c>
      <c r="D1058" s="28">
        <v>43429.176388888889</v>
      </c>
      <c r="E1058" s="29" t="str">
        <f t="shared" si="47"/>
        <v>ТП-294, ввод ВЛ-0,4 кВ, Ф-4</v>
      </c>
      <c r="F1058" s="35" t="s">
        <v>1258</v>
      </c>
      <c r="G1058" s="35" t="s">
        <v>1236</v>
      </c>
      <c r="H1058" s="17">
        <v>8</v>
      </c>
    </row>
    <row r="1059" spans="1:8" x14ac:dyDescent="0.3">
      <c r="A1059" s="27">
        <v>1056</v>
      </c>
      <c r="B1059" s="35" t="s">
        <v>1150</v>
      </c>
      <c r="C1059" s="28">
        <v>43429.161805555559</v>
      </c>
      <c r="D1059" s="28">
        <v>43429.215277777781</v>
      </c>
      <c r="E1059" s="29" t="str">
        <f t="shared" si="47"/>
        <v>ТП-546, КЛ-0,4 кВ, Ф-2</v>
      </c>
      <c r="F1059" s="35" t="s">
        <v>1234</v>
      </c>
      <c r="G1059" s="35" t="s">
        <v>1235</v>
      </c>
      <c r="H1059" s="17">
        <v>5</v>
      </c>
    </row>
    <row r="1060" spans="1:8" x14ac:dyDescent="0.3">
      <c r="A1060" s="27">
        <v>1057</v>
      </c>
      <c r="B1060" s="35" t="s">
        <v>1184</v>
      </c>
      <c r="C1060" s="28">
        <v>43429.017361111109</v>
      </c>
      <c r="D1060" s="28">
        <v>43429.068749999999</v>
      </c>
      <c r="E1060" s="30" t="s">
        <v>1151</v>
      </c>
      <c r="F1060" s="35" t="s">
        <v>59</v>
      </c>
      <c r="G1060" s="35" t="s">
        <v>1246</v>
      </c>
      <c r="H1060" s="17">
        <v>158</v>
      </c>
    </row>
    <row r="1061" spans="1:8" ht="30" x14ac:dyDescent="0.3">
      <c r="A1061" s="27">
        <v>1058</v>
      </c>
      <c r="B1061" s="35" t="s">
        <v>1185</v>
      </c>
      <c r="C1061" s="28">
        <v>43429.045138888891</v>
      </c>
      <c r="D1061" s="28">
        <v>43429.066666666666</v>
      </c>
      <c r="E1061" s="30" t="s">
        <v>1152</v>
      </c>
      <c r="F1061" s="35" t="s">
        <v>1249</v>
      </c>
      <c r="G1061" s="35" t="s">
        <v>1236</v>
      </c>
      <c r="H1061" s="17">
        <v>79</v>
      </c>
    </row>
    <row r="1062" spans="1:8" x14ac:dyDescent="0.3">
      <c r="A1062" s="27">
        <v>1059</v>
      </c>
      <c r="B1062" s="35" t="s">
        <v>126</v>
      </c>
      <c r="C1062" s="28">
        <v>43429.102777777778</v>
      </c>
      <c r="D1062" s="28">
        <v>43429.116666666669</v>
      </c>
      <c r="E1062" s="30" t="s">
        <v>1153</v>
      </c>
      <c r="F1062" s="35" t="s">
        <v>59</v>
      </c>
      <c r="G1062" s="35" t="s">
        <v>1246</v>
      </c>
      <c r="H1062" s="17">
        <v>34</v>
      </c>
    </row>
    <row r="1063" spans="1:8" x14ac:dyDescent="0.3">
      <c r="A1063" s="27">
        <v>1060</v>
      </c>
      <c r="B1063" s="35" t="s">
        <v>126</v>
      </c>
      <c r="C1063" s="28">
        <v>43429.152777777781</v>
      </c>
      <c r="D1063" s="28">
        <v>43429.197916666664</v>
      </c>
      <c r="E1063" s="30" t="s">
        <v>1153</v>
      </c>
      <c r="F1063" s="35" t="s">
        <v>59</v>
      </c>
      <c r="G1063" s="35" t="s">
        <v>1246</v>
      </c>
      <c r="H1063" s="17">
        <v>331</v>
      </c>
    </row>
    <row r="1064" spans="1:8" ht="30" x14ac:dyDescent="0.3">
      <c r="A1064" s="27">
        <v>1061</v>
      </c>
      <c r="B1064" s="35" t="s">
        <v>1154</v>
      </c>
      <c r="C1064" s="28">
        <v>43429.107638888891</v>
      </c>
      <c r="D1064" s="28">
        <v>43429.290277777778</v>
      </c>
      <c r="E1064" s="29" t="str">
        <f t="shared" ref="E1064:E1079" si="48">B1064</f>
        <v>ТП-97, ввод ВЛ-0,4 кВ, ф-4</v>
      </c>
      <c r="F1064" s="35" t="s">
        <v>1258</v>
      </c>
      <c r="G1064" s="35" t="s">
        <v>1236</v>
      </c>
      <c r="H1064" s="17">
        <v>8</v>
      </c>
    </row>
    <row r="1065" spans="1:8" x14ac:dyDescent="0.3">
      <c r="A1065" s="27">
        <v>1062</v>
      </c>
      <c r="B1065" s="35" t="s">
        <v>1186</v>
      </c>
      <c r="C1065" s="28">
        <v>43429.161805555559</v>
      </c>
      <c r="D1065" s="28">
        <v>43429.283333333333</v>
      </c>
      <c r="E1065" s="29" t="str">
        <f t="shared" si="48"/>
        <v>ТП-1244, ВЛ-0,4 кВ, ф-4</v>
      </c>
      <c r="F1065" s="35" t="s">
        <v>1234</v>
      </c>
      <c r="G1065" s="35" t="s">
        <v>1235</v>
      </c>
      <c r="H1065" s="17">
        <v>6</v>
      </c>
    </row>
    <row r="1066" spans="1:8" x14ac:dyDescent="0.3">
      <c r="A1066" s="27">
        <v>1063</v>
      </c>
      <c r="B1066" s="35" t="s">
        <v>828</v>
      </c>
      <c r="C1066" s="28">
        <v>43429.240972222222</v>
      </c>
      <c r="D1066" s="28">
        <v>43429.275000000001</v>
      </c>
      <c r="E1066" s="29" t="str">
        <f t="shared" si="48"/>
        <v>ТП-830, ВЛ-0,4 кВ, ф-3</v>
      </c>
      <c r="F1066" s="35" t="s">
        <v>1234</v>
      </c>
      <c r="G1066" s="35" t="s">
        <v>1235</v>
      </c>
      <c r="H1066" s="17">
        <v>9</v>
      </c>
    </row>
    <row r="1067" spans="1:8" x14ac:dyDescent="0.3">
      <c r="A1067" s="27">
        <v>1064</v>
      </c>
      <c r="B1067" s="35" t="s">
        <v>1187</v>
      </c>
      <c r="C1067" s="28">
        <v>43429.307638888888</v>
      </c>
      <c r="D1067" s="28">
        <v>43429.378472222219</v>
      </c>
      <c r="E1067" s="29" t="str">
        <f t="shared" si="48"/>
        <v>ТП-20, ВЛ-0,4 кВ, ф-3</v>
      </c>
      <c r="F1067" s="35" t="s">
        <v>1234</v>
      </c>
      <c r="G1067" s="35" t="s">
        <v>1235</v>
      </c>
      <c r="H1067" s="17">
        <v>8</v>
      </c>
    </row>
    <row r="1068" spans="1:8" x14ac:dyDescent="0.3">
      <c r="A1068" s="27">
        <v>1065</v>
      </c>
      <c r="B1068" s="35" t="s">
        <v>1188</v>
      </c>
      <c r="C1068" s="28">
        <v>43429.341666666667</v>
      </c>
      <c r="D1068" s="28">
        <v>43429.458333333336</v>
      </c>
      <c r="E1068" s="29" t="str">
        <f t="shared" si="48"/>
        <v>ТП-253, ВЛ-0,4 кВ, ф-3</v>
      </c>
      <c r="F1068" s="35" t="s">
        <v>1234</v>
      </c>
      <c r="G1068" s="35" t="s">
        <v>1235</v>
      </c>
      <c r="H1068" s="17">
        <v>9</v>
      </c>
    </row>
    <row r="1069" spans="1:8" ht="30" x14ac:dyDescent="0.3">
      <c r="A1069" s="27">
        <v>1066</v>
      </c>
      <c r="B1069" s="35" t="s">
        <v>1156</v>
      </c>
      <c r="C1069" s="28">
        <v>43429.354861111111</v>
      </c>
      <c r="D1069" s="28">
        <v>43429.427777777775</v>
      </c>
      <c r="E1069" s="29" t="str">
        <f t="shared" si="48"/>
        <v>ТП-390, ввод ВЛ-0,4 кВ, ф-4</v>
      </c>
      <c r="F1069" s="35" t="s">
        <v>1258</v>
      </c>
      <c r="G1069" s="35" t="s">
        <v>1236</v>
      </c>
      <c r="H1069" s="17">
        <v>5</v>
      </c>
    </row>
    <row r="1070" spans="1:8" ht="30" x14ac:dyDescent="0.3">
      <c r="A1070" s="27">
        <v>1067</v>
      </c>
      <c r="B1070" s="35" t="s">
        <v>824</v>
      </c>
      <c r="C1070" s="28">
        <v>43429.354861111111</v>
      </c>
      <c r="D1070" s="28">
        <v>43429.376388888886</v>
      </c>
      <c r="E1070" s="29" t="str">
        <f t="shared" si="48"/>
        <v>ТП-341, ввод ВЛ-0,4 кВ, ф-3</v>
      </c>
      <c r="F1070" s="35" t="s">
        <v>1258</v>
      </c>
      <c r="G1070" s="35" t="s">
        <v>1236</v>
      </c>
      <c r="H1070" s="17">
        <v>7</v>
      </c>
    </row>
    <row r="1071" spans="1:8" ht="30" x14ac:dyDescent="0.3">
      <c r="A1071" s="27">
        <v>1068</v>
      </c>
      <c r="B1071" s="35" t="s">
        <v>1157</v>
      </c>
      <c r="C1071" s="28">
        <v>43429.36041666667</v>
      </c>
      <c r="D1071" s="28">
        <v>43429.431250000001</v>
      </c>
      <c r="E1071" s="29" t="str">
        <f t="shared" si="48"/>
        <v>ТП-1386, ввод ВЛ-0,4 кВ, ф-3</v>
      </c>
      <c r="F1071" s="35" t="s">
        <v>1258</v>
      </c>
      <c r="G1071" s="35" t="s">
        <v>1236</v>
      </c>
      <c r="H1071" s="17">
        <v>5</v>
      </c>
    </row>
    <row r="1072" spans="1:8" x14ac:dyDescent="0.3">
      <c r="A1072" s="27">
        <v>1069</v>
      </c>
      <c r="B1072" s="35" t="s">
        <v>471</v>
      </c>
      <c r="C1072" s="28">
        <v>43429.384722222225</v>
      </c>
      <c r="D1072" s="28">
        <v>43429.458333333336</v>
      </c>
      <c r="E1072" s="29" t="str">
        <f t="shared" si="48"/>
        <v>ТП-243, ВЛ-0,4 кВ, ф-2</v>
      </c>
      <c r="F1072" s="35" t="s">
        <v>1234</v>
      </c>
      <c r="G1072" s="35" t="s">
        <v>1235</v>
      </c>
      <c r="H1072" s="17">
        <v>8</v>
      </c>
    </row>
    <row r="1073" spans="1:8" ht="30" x14ac:dyDescent="0.3">
      <c r="A1073" s="27">
        <v>1070</v>
      </c>
      <c r="B1073" s="35" t="s">
        <v>613</v>
      </c>
      <c r="C1073" s="28">
        <v>43429.386805555558</v>
      </c>
      <c r="D1073" s="28">
        <v>43429.59652777778</v>
      </c>
      <c r="E1073" s="29" t="str">
        <f t="shared" si="48"/>
        <v>ТП-10, ввод ВЛ-0,4 кВ, ф-10</v>
      </c>
      <c r="F1073" s="35" t="s">
        <v>1258</v>
      </c>
      <c r="G1073" s="35" t="s">
        <v>1236</v>
      </c>
      <c r="H1073" s="17">
        <v>7</v>
      </c>
    </row>
    <row r="1074" spans="1:8" ht="30" x14ac:dyDescent="0.3">
      <c r="A1074" s="27">
        <v>1071</v>
      </c>
      <c r="B1074" s="35" t="s">
        <v>1158</v>
      </c>
      <c r="C1074" s="28">
        <v>43429.390972222223</v>
      </c>
      <c r="D1074" s="28">
        <v>43429.422222222223</v>
      </c>
      <c r="E1074" s="29" t="str">
        <f t="shared" si="48"/>
        <v>ТП-355, ввод ВЛ-0,4 кВ, ф-16</v>
      </c>
      <c r="F1074" s="35" t="s">
        <v>1258</v>
      </c>
      <c r="G1074" s="35" t="s">
        <v>1236</v>
      </c>
      <c r="H1074" s="17">
        <v>9</v>
      </c>
    </row>
    <row r="1075" spans="1:8" ht="30" x14ac:dyDescent="0.3">
      <c r="A1075" s="27">
        <v>1072</v>
      </c>
      <c r="B1075" s="35" t="s">
        <v>1159</v>
      </c>
      <c r="C1075" s="28">
        <v>43429.405555555553</v>
      </c>
      <c r="D1075" s="28">
        <v>43429.509027777778</v>
      </c>
      <c r="E1075" s="29" t="str">
        <f t="shared" si="48"/>
        <v>ТП-294, ввод ВЛ-0,4 кВ, Ф-1</v>
      </c>
      <c r="F1075" s="35" t="s">
        <v>1258</v>
      </c>
      <c r="G1075" s="35" t="s">
        <v>1236</v>
      </c>
      <c r="H1075" s="17">
        <v>5</v>
      </c>
    </row>
    <row r="1076" spans="1:8" x14ac:dyDescent="0.3">
      <c r="A1076" s="27">
        <v>1073</v>
      </c>
      <c r="B1076" s="35" t="s">
        <v>455</v>
      </c>
      <c r="C1076" s="28">
        <v>43429.464583333334</v>
      </c>
      <c r="D1076" s="28">
        <v>43429.509027777778</v>
      </c>
      <c r="E1076" s="29" t="str">
        <f t="shared" si="48"/>
        <v>ТП-337, ВЛ-0,4 кВ, ф-6</v>
      </c>
      <c r="F1076" s="35" t="s">
        <v>1234</v>
      </c>
      <c r="G1076" s="35" t="s">
        <v>1235</v>
      </c>
      <c r="H1076" s="17">
        <v>8</v>
      </c>
    </row>
    <row r="1077" spans="1:8" ht="30" x14ac:dyDescent="0.3">
      <c r="A1077" s="27">
        <v>1074</v>
      </c>
      <c r="B1077" s="35" t="s">
        <v>1160</v>
      </c>
      <c r="C1077" s="28">
        <v>43429.424305555556</v>
      </c>
      <c r="D1077" s="28">
        <v>43429.450694444444</v>
      </c>
      <c r="E1077" s="29" t="str">
        <f t="shared" si="48"/>
        <v>ТП-988, ввод ВЛ-0,4 кВ, ф-28</v>
      </c>
      <c r="F1077" s="35" t="s">
        <v>1258</v>
      </c>
      <c r="G1077" s="35" t="s">
        <v>1236</v>
      </c>
      <c r="H1077" s="17">
        <v>6</v>
      </c>
    </row>
    <row r="1078" spans="1:8" ht="30" x14ac:dyDescent="0.3">
      <c r="A1078" s="27">
        <v>1075</v>
      </c>
      <c r="B1078" s="35" t="s">
        <v>1161</v>
      </c>
      <c r="C1078" s="28">
        <v>43429.484722222223</v>
      </c>
      <c r="D1078" s="28">
        <v>43429.604861111111</v>
      </c>
      <c r="E1078" s="29" t="str">
        <f t="shared" si="48"/>
        <v>ТП-189, ввод ВЛ-0,4 кВ, ф-2</v>
      </c>
      <c r="F1078" s="35" t="s">
        <v>1258</v>
      </c>
      <c r="G1078" s="35" t="s">
        <v>1236</v>
      </c>
      <c r="H1078" s="17">
        <v>5</v>
      </c>
    </row>
    <row r="1079" spans="1:8" ht="30" x14ac:dyDescent="0.3">
      <c r="A1079" s="27">
        <v>1076</v>
      </c>
      <c r="B1079" s="35" t="s">
        <v>1146</v>
      </c>
      <c r="C1079" s="28">
        <v>43429.645833333336</v>
      </c>
      <c r="D1079" s="28">
        <v>43429.672222222223</v>
      </c>
      <c r="E1079" s="29" t="str">
        <f t="shared" si="48"/>
        <v>ТП-1084, ввод ВЛ-0,4 кВ, Ф-4</v>
      </c>
      <c r="F1079" s="35" t="s">
        <v>1258</v>
      </c>
      <c r="G1079" s="35" t="s">
        <v>1236</v>
      </c>
      <c r="H1079" s="17">
        <v>7</v>
      </c>
    </row>
    <row r="1080" spans="1:8" ht="30" x14ac:dyDescent="0.3">
      <c r="A1080" s="27">
        <v>1077</v>
      </c>
      <c r="B1080" s="35" t="s">
        <v>1162</v>
      </c>
      <c r="C1080" s="28">
        <v>43429.540277777778</v>
      </c>
      <c r="D1080" s="28">
        <v>43429.590277777781</v>
      </c>
      <c r="E1080" s="30" t="s">
        <v>1163</v>
      </c>
      <c r="F1080" s="35" t="s">
        <v>1247</v>
      </c>
      <c r="G1080" s="35" t="s">
        <v>1238</v>
      </c>
      <c r="H1080" s="17">
        <v>1995</v>
      </c>
    </row>
    <row r="1081" spans="1:8" ht="30" x14ac:dyDescent="0.3">
      <c r="A1081" s="27">
        <v>1078</v>
      </c>
      <c r="B1081" s="35" t="s">
        <v>1164</v>
      </c>
      <c r="C1081" s="28">
        <v>43429.833333333336</v>
      </c>
      <c r="D1081" s="28">
        <v>43429.894444444442</v>
      </c>
      <c r="E1081" s="29" t="str">
        <f>B1081</f>
        <v>ТП-1276, ввод ВЛ-0,4 кВ, ф-2</v>
      </c>
      <c r="F1081" s="35" t="s">
        <v>1258</v>
      </c>
      <c r="G1081" s="35" t="s">
        <v>1236</v>
      </c>
      <c r="H1081" s="17">
        <v>6</v>
      </c>
    </row>
    <row r="1082" spans="1:8" ht="30" x14ac:dyDescent="0.3">
      <c r="A1082" s="27">
        <v>1079</v>
      </c>
      <c r="B1082" s="26" t="s">
        <v>288</v>
      </c>
      <c r="C1082" s="28">
        <v>43431.441666666666</v>
      </c>
      <c r="D1082" s="28">
        <v>43431.459027777775</v>
      </c>
      <c r="E1082" s="29" t="s">
        <v>1165</v>
      </c>
      <c r="F1082" s="26" t="s">
        <v>1251</v>
      </c>
      <c r="G1082" s="26" t="s">
        <v>1252</v>
      </c>
      <c r="H1082" s="17">
        <v>296</v>
      </c>
    </row>
    <row r="1083" spans="1:8" x14ac:dyDescent="0.3">
      <c r="A1083" s="27">
        <v>1080</v>
      </c>
      <c r="B1083" s="26" t="s">
        <v>1166</v>
      </c>
      <c r="C1083" s="28">
        <v>43432.546527777777</v>
      </c>
      <c r="D1083" s="28">
        <v>43432.571527777778</v>
      </c>
      <c r="E1083" s="29" t="str">
        <f>B1083</f>
        <v>ТП-536, КЛ-0,4, ф-10</v>
      </c>
      <c r="F1083" s="26" t="s">
        <v>1237</v>
      </c>
      <c r="G1083" s="26" t="s">
        <v>1238</v>
      </c>
      <c r="H1083" s="17">
        <v>6</v>
      </c>
    </row>
    <row r="1084" spans="1:8" x14ac:dyDescent="0.3">
      <c r="A1084" s="27">
        <v>1081</v>
      </c>
      <c r="B1084" s="26" t="s">
        <v>885</v>
      </c>
      <c r="C1084" s="28">
        <v>43433.729861111111</v>
      </c>
      <c r="D1084" s="28">
        <v>43433.779166666667</v>
      </c>
      <c r="E1084" s="29" t="str">
        <f>B1084</f>
        <v>ТП-1129, ВЛ-0,4 кВ, ф-4</v>
      </c>
      <c r="F1084" s="26" t="s">
        <v>1240</v>
      </c>
      <c r="G1084" s="26" t="s">
        <v>1236</v>
      </c>
      <c r="H1084" s="17">
        <v>4</v>
      </c>
    </row>
    <row r="1085" spans="1:8" x14ac:dyDescent="0.3">
      <c r="A1085" s="27">
        <v>1082</v>
      </c>
      <c r="B1085" s="26" t="s">
        <v>1167</v>
      </c>
      <c r="C1085" s="28">
        <v>43433.883333333331</v>
      </c>
      <c r="D1085" s="28">
        <v>43433.94027777778</v>
      </c>
      <c r="E1085" s="30" t="s">
        <v>251</v>
      </c>
      <c r="F1085" s="26" t="s">
        <v>1248</v>
      </c>
      <c r="G1085" s="26" t="s">
        <v>1238</v>
      </c>
      <c r="H1085" s="17">
        <v>920</v>
      </c>
    </row>
    <row r="1086" spans="1:8" x14ac:dyDescent="0.3">
      <c r="A1086" s="27">
        <v>1083</v>
      </c>
      <c r="B1086" s="26" t="s">
        <v>1168</v>
      </c>
      <c r="C1086" s="28">
        <v>43433.883333333331</v>
      </c>
      <c r="D1086" s="28">
        <v>43433.93472222222</v>
      </c>
      <c r="E1086" s="30" t="s">
        <v>1173</v>
      </c>
      <c r="F1086" s="26" t="s">
        <v>1248</v>
      </c>
      <c r="G1086" s="26" t="s">
        <v>1238</v>
      </c>
      <c r="H1086" s="17">
        <v>1337</v>
      </c>
    </row>
    <row r="1087" spans="1:8" ht="60" x14ac:dyDescent="0.3">
      <c r="A1087" s="27">
        <v>1084</v>
      </c>
      <c r="B1087" s="26" t="s">
        <v>1169</v>
      </c>
      <c r="C1087" s="28">
        <v>43434.07708333333</v>
      </c>
      <c r="D1087" s="28">
        <v>43434.090277777781</v>
      </c>
      <c r="E1087" s="30" t="s">
        <v>1174</v>
      </c>
      <c r="F1087" s="26" t="s">
        <v>1243</v>
      </c>
      <c r="G1087" s="26" t="s">
        <v>1244</v>
      </c>
      <c r="H1087" s="17">
        <v>752</v>
      </c>
    </row>
    <row r="1088" spans="1:8" ht="30" x14ac:dyDescent="0.3">
      <c r="A1088" s="27">
        <v>1085</v>
      </c>
      <c r="B1088" s="26" t="s">
        <v>1170</v>
      </c>
      <c r="C1088" s="28">
        <v>43433.931944444441</v>
      </c>
      <c r="D1088" s="28">
        <v>43433.98333333333</v>
      </c>
      <c r="E1088" s="29" t="str">
        <f t="shared" ref="E1088:E1095" si="49">B1088</f>
        <v>ТП-1084, ввод ВЛ-0,4кВ,ф-4</v>
      </c>
      <c r="F1088" s="26" t="s">
        <v>1258</v>
      </c>
      <c r="G1088" s="26" t="s">
        <v>1236</v>
      </c>
      <c r="H1088" s="17">
        <v>5</v>
      </c>
    </row>
    <row r="1089" spans="1:8" ht="30" x14ac:dyDescent="0.3">
      <c r="A1089" s="27">
        <v>1086</v>
      </c>
      <c r="B1089" s="26" t="s">
        <v>1171</v>
      </c>
      <c r="C1089" s="28">
        <v>43433.995833333334</v>
      </c>
      <c r="D1089" s="28">
        <v>43434.05</v>
      </c>
      <c r="E1089" s="29" t="str">
        <f t="shared" si="49"/>
        <v>ТП-956, ввод ВЛ-0,4кВ,ф-8</v>
      </c>
      <c r="F1089" s="26" t="s">
        <v>1258</v>
      </c>
      <c r="G1089" s="26" t="s">
        <v>1236</v>
      </c>
      <c r="H1089" s="17">
        <v>7</v>
      </c>
    </row>
    <row r="1090" spans="1:8" x14ac:dyDescent="0.3">
      <c r="A1090" s="27">
        <v>1087</v>
      </c>
      <c r="B1090" s="26" t="s">
        <v>1172</v>
      </c>
      <c r="C1090" s="28">
        <v>43434.100694444445</v>
      </c>
      <c r="D1090" s="28">
        <v>43434.183333333334</v>
      </c>
      <c r="E1090" s="29" t="str">
        <f t="shared" si="49"/>
        <v>ТП-181, ВЛ-0,4 кВ, Ф-4</v>
      </c>
      <c r="F1090" s="26" t="s">
        <v>1234</v>
      </c>
      <c r="G1090" s="26" t="s">
        <v>1235</v>
      </c>
      <c r="H1090" s="17">
        <v>15</v>
      </c>
    </row>
    <row r="1091" spans="1:8" x14ac:dyDescent="0.3">
      <c r="A1091" s="27">
        <v>1088</v>
      </c>
      <c r="B1091" s="26" t="s">
        <v>1210</v>
      </c>
      <c r="C1091" s="28">
        <v>43434.018055555556</v>
      </c>
      <c r="D1091" s="28">
        <v>43434.215277777781</v>
      </c>
      <c r="E1091" s="29" t="str">
        <f t="shared" si="49"/>
        <v>ТП-508, КЛ-0,4кВ, ф-1,2,3,4</v>
      </c>
      <c r="F1091" s="26" t="s">
        <v>1241</v>
      </c>
      <c r="G1091" s="26" t="s">
        <v>1242</v>
      </c>
      <c r="H1091" s="17">
        <v>159</v>
      </c>
    </row>
    <row r="1092" spans="1:8" ht="30" x14ac:dyDescent="0.3">
      <c r="A1092" s="27">
        <v>1089</v>
      </c>
      <c r="B1092" s="26" t="s">
        <v>1189</v>
      </c>
      <c r="C1092" s="28">
        <v>43434.300694444442</v>
      </c>
      <c r="D1092" s="28">
        <v>43434.416666666664</v>
      </c>
      <c r="E1092" s="29" t="str">
        <f t="shared" si="49"/>
        <v>ТП-1458, ввод ВЛ-0,4 кВ, Ф-1</v>
      </c>
      <c r="F1092" s="26" t="s">
        <v>1258</v>
      </c>
      <c r="G1092" s="26" t="s">
        <v>1236</v>
      </c>
      <c r="H1092" s="17">
        <v>6</v>
      </c>
    </row>
    <row r="1093" spans="1:8" x14ac:dyDescent="0.3">
      <c r="A1093" s="27">
        <v>1090</v>
      </c>
      <c r="B1093" s="35" t="s">
        <v>1175</v>
      </c>
      <c r="C1093" s="28">
        <v>43434.30972222222</v>
      </c>
      <c r="D1093" s="28">
        <v>43434.381944444445</v>
      </c>
      <c r="E1093" s="29" t="str">
        <f t="shared" si="49"/>
        <v>ТП-997, КЛ-0,4 кВ, Ф-5</v>
      </c>
      <c r="F1093" s="35" t="s">
        <v>1234</v>
      </c>
      <c r="G1093" s="35" t="s">
        <v>1235</v>
      </c>
      <c r="H1093" s="17">
        <v>75</v>
      </c>
    </row>
    <row r="1094" spans="1:8" ht="30" x14ac:dyDescent="0.3">
      <c r="A1094" s="27">
        <v>1091</v>
      </c>
      <c r="B1094" s="26" t="s">
        <v>1190</v>
      </c>
      <c r="C1094" s="28">
        <v>43434.318055555559</v>
      </c>
      <c r="D1094" s="28">
        <v>43434.446527777778</v>
      </c>
      <c r="E1094" s="29" t="str">
        <f t="shared" si="49"/>
        <v>ТП-59, ввод ВЛ-0,4 кВ, Ф-2</v>
      </c>
      <c r="F1094" s="26" t="s">
        <v>1258</v>
      </c>
      <c r="G1094" s="26" t="s">
        <v>1236</v>
      </c>
      <c r="H1094" s="17">
        <v>8</v>
      </c>
    </row>
    <row r="1095" spans="1:8" x14ac:dyDescent="0.3">
      <c r="A1095" s="27">
        <v>1092</v>
      </c>
      <c r="B1095" s="26" t="s">
        <v>1176</v>
      </c>
      <c r="C1095" s="28">
        <v>43434.337500000001</v>
      </c>
      <c r="D1095" s="28">
        <v>43434.416666666664</v>
      </c>
      <c r="E1095" s="29" t="str">
        <f t="shared" si="49"/>
        <v>ТП-216, ВЛ-0,4 кВ, Ф-1</v>
      </c>
      <c r="F1095" s="26" t="s">
        <v>1240</v>
      </c>
      <c r="G1095" s="26" t="s">
        <v>1236</v>
      </c>
      <c r="H1095" s="17">
        <v>44</v>
      </c>
    </row>
    <row r="1096" spans="1:8" ht="30" x14ac:dyDescent="0.3">
      <c r="A1096" s="27">
        <v>1093</v>
      </c>
      <c r="B1096" s="26" t="s">
        <v>1191</v>
      </c>
      <c r="C1096" s="28">
        <v>43434.277777777781</v>
      </c>
      <c r="D1096" s="28">
        <v>43434.503472222219</v>
      </c>
      <c r="E1096" s="29" t="str">
        <f t="shared" ref="E1096:E1139" si="50">B1096</f>
        <v>ТП-134, ввод ВЛ-0,4 кВ, Ф-2</v>
      </c>
      <c r="F1096" s="26" t="s">
        <v>1258</v>
      </c>
      <c r="G1096" s="26" t="s">
        <v>1236</v>
      </c>
      <c r="H1096" s="17">
        <v>9</v>
      </c>
    </row>
    <row r="1097" spans="1:8" ht="30" x14ac:dyDescent="0.3">
      <c r="A1097" s="27">
        <v>1094</v>
      </c>
      <c r="B1097" s="26" t="s">
        <v>1192</v>
      </c>
      <c r="C1097" s="28">
        <v>43434.361111111109</v>
      </c>
      <c r="D1097" s="28">
        <v>43434.519444444442</v>
      </c>
      <c r="E1097" s="29" t="str">
        <f t="shared" si="50"/>
        <v>ТП-134, ввод ВЛ-0,4 кВ, Ф-4</v>
      </c>
      <c r="F1097" s="26" t="s">
        <v>1258</v>
      </c>
      <c r="G1097" s="26" t="s">
        <v>1236</v>
      </c>
      <c r="H1097" s="17">
        <v>7</v>
      </c>
    </row>
    <row r="1098" spans="1:8" ht="30" x14ac:dyDescent="0.3">
      <c r="A1098" s="27">
        <v>1095</v>
      </c>
      <c r="B1098" s="26" t="s">
        <v>1193</v>
      </c>
      <c r="C1098" s="28">
        <v>43434.364583333336</v>
      </c>
      <c r="D1098" s="28">
        <v>43434.479166666664</v>
      </c>
      <c r="E1098" s="29" t="str">
        <f t="shared" si="50"/>
        <v>ТП-618, ввод ВЛ-0,4 кВ, Ф-4</v>
      </c>
      <c r="F1098" s="26" t="s">
        <v>1258</v>
      </c>
      <c r="G1098" s="26" t="s">
        <v>1236</v>
      </c>
      <c r="H1098" s="17">
        <v>5</v>
      </c>
    </row>
    <row r="1099" spans="1:8" ht="30" x14ac:dyDescent="0.3">
      <c r="A1099" s="27">
        <v>1096</v>
      </c>
      <c r="B1099" s="26" t="s">
        <v>1194</v>
      </c>
      <c r="C1099" s="28">
        <v>43434.472222222219</v>
      </c>
      <c r="D1099" s="28">
        <v>43434.645833333336</v>
      </c>
      <c r="E1099" s="29" t="str">
        <f t="shared" si="50"/>
        <v>ТП-354, ввод ВЛ-0,4 кВ, Ф-2</v>
      </c>
      <c r="F1099" s="26" t="s">
        <v>1258</v>
      </c>
      <c r="G1099" s="26" t="s">
        <v>1236</v>
      </c>
      <c r="H1099" s="17">
        <v>6</v>
      </c>
    </row>
    <row r="1100" spans="1:8" ht="30" x14ac:dyDescent="0.3">
      <c r="A1100" s="27">
        <v>1097</v>
      </c>
      <c r="B1100" s="26" t="s">
        <v>1195</v>
      </c>
      <c r="C1100" s="28">
        <v>43434.488888888889</v>
      </c>
      <c r="D1100" s="28">
        <v>43434.512499999997</v>
      </c>
      <c r="E1100" s="29" t="str">
        <f t="shared" si="50"/>
        <v>ТП-10, ввод ВЛ-0,4 кВ, Ф-5</v>
      </c>
      <c r="F1100" s="26" t="s">
        <v>1258</v>
      </c>
      <c r="G1100" s="26" t="s">
        <v>1236</v>
      </c>
      <c r="H1100" s="17">
        <v>8</v>
      </c>
    </row>
    <row r="1101" spans="1:8" ht="30" x14ac:dyDescent="0.3">
      <c r="A1101" s="27">
        <v>1098</v>
      </c>
      <c r="B1101" s="26" t="s">
        <v>1196</v>
      </c>
      <c r="C1101" s="28">
        <v>43434.490277777775</v>
      </c>
      <c r="D1101" s="28">
        <v>43434.614583333336</v>
      </c>
      <c r="E1101" s="29" t="str">
        <f t="shared" si="50"/>
        <v>ТП-190, ввод ВЛ-0,4 кВ, Ф-1</v>
      </c>
      <c r="F1101" s="26" t="s">
        <v>1258</v>
      </c>
      <c r="G1101" s="26" t="s">
        <v>1236</v>
      </c>
      <c r="H1101" s="17">
        <v>9</v>
      </c>
    </row>
    <row r="1102" spans="1:8" ht="30" x14ac:dyDescent="0.3">
      <c r="A1102" s="27">
        <v>1099</v>
      </c>
      <c r="B1102" s="26" t="s">
        <v>1197</v>
      </c>
      <c r="C1102" s="28">
        <v>43434.5</v>
      </c>
      <c r="D1102" s="28">
        <v>43434.642361111109</v>
      </c>
      <c r="E1102" s="29" t="str">
        <f t="shared" si="50"/>
        <v>ТП-769, ввод ВЛ-0,4 кВ, Ф-2</v>
      </c>
      <c r="F1102" s="26" t="s">
        <v>1258</v>
      </c>
      <c r="G1102" s="26" t="s">
        <v>1236</v>
      </c>
      <c r="H1102" s="17">
        <v>7</v>
      </c>
    </row>
    <row r="1103" spans="1:8" x14ac:dyDescent="0.3">
      <c r="A1103" s="27">
        <v>1100</v>
      </c>
      <c r="B1103" s="35" t="s">
        <v>1177</v>
      </c>
      <c r="C1103" s="28">
        <v>43434.520833333336</v>
      </c>
      <c r="D1103" s="28">
        <v>43434.611111111109</v>
      </c>
      <c r="E1103" s="29" t="str">
        <f t="shared" si="50"/>
        <v>ТП-953, КЛ-0,4 кВ, Ф-7</v>
      </c>
      <c r="F1103" s="35" t="s">
        <v>1237</v>
      </c>
      <c r="G1103" s="35" t="s">
        <v>1238</v>
      </c>
      <c r="H1103" s="17">
        <v>47</v>
      </c>
    </row>
    <row r="1104" spans="1:8" ht="30" x14ac:dyDescent="0.3">
      <c r="A1104" s="27">
        <v>1101</v>
      </c>
      <c r="B1104" s="26" t="s">
        <v>1198</v>
      </c>
      <c r="C1104" s="28">
        <v>43434.845833333333</v>
      </c>
      <c r="D1104" s="28">
        <v>43434.890972222223</v>
      </c>
      <c r="E1104" s="29" t="str">
        <f t="shared" si="50"/>
        <v>ТП-956, ввод  ВЛ-0,4кВ,ф-8</v>
      </c>
      <c r="F1104" s="26" t="s">
        <v>1258</v>
      </c>
      <c r="G1104" s="26" t="s">
        <v>1236</v>
      </c>
      <c r="H1104" s="17">
        <v>6</v>
      </c>
    </row>
    <row r="1105" spans="1:8" ht="30" x14ac:dyDescent="0.3">
      <c r="A1105" s="27">
        <v>1102</v>
      </c>
      <c r="B1105" s="26" t="s">
        <v>1178</v>
      </c>
      <c r="C1105" s="28">
        <v>43435.875</v>
      </c>
      <c r="D1105" s="28">
        <v>43435.918055555558</v>
      </c>
      <c r="E1105" s="29" t="str">
        <f t="shared" si="50"/>
        <v>ТП-728, ввод ВЛ-0,4кВ,ф-3</v>
      </c>
      <c r="F1105" s="26" t="s">
        <v>1258</v>
      </c>
      <c r="G1105" s="26" t="s">
        <v>1236</v>
      </c>
      <c r="H1105" s="17">
        <v>8</v>
      </c>
    </row>
    <row r="1106" spans="1:8" ht="30" x14ac:dyDescent="0.3">
      <c r="A1106" s="27">
        <v>1103</v>
      </c>
      <c r="B1106" s="26" t="s">
        <v>138</v>
      </c>
      <c r="C1106" s="28">
        <v>43436.415972222225</v>
      </c>
      <c r="D1106" s="28">
        <v>43436.447222222225</v>
      </c>
      <c r="E1106" s="29" t="str">
        <f t="shared" si="50"/>
        <v>ТП-390, ввод ВЛ-0,4 кВ, ф-3</v>
      </c>
      <c r="F1106" s="26" t="s">
        <v>1258</v>
      </c>
      <c r="G1106" s="26" t="s">
        <v>1236</v>
      </c>
      <c r="H1106" s="17">
        <v>5</v>
      </c>
    </row>
    <row r="1107" spans="1:8" ht="30" x14ac:dyDescent="0.3">
      <c r="A1107" s="27">
        <v>1104</v>
      </c>
      <c r="B1107" s="26" t="s">
        <v>1155</v>
      </c>
      <c r="C1107" s="28">
        <v>43436.754861111112</v>
      </c>
      <c r="D1107" s="28">
        <v>43436.783333333333</v>
      </c>
      <c r="E1107" s="29" t="str">
        <f t="shared" si="50"/>
        <v>ТП-20, ввод ВЛ-0,4 кВ, ф-3</v>
      </c>
      <c r="F1107" s="26" t="s">
        <v>1258</v>
      </c>
      <c r="G1107" s="26" t="s">
        <v>1236</v>
      </c>
      <c r="H1107" s="17">
        <v>4</v>
      </c>
    </row>
    <row r="1108" spans="1:8" x14ac:dyDescent="0.3">
      <c r="A1108" s="27">
        <v>1105</v>
      </c>
      <c r="B1108" s="26" t="s">
        <v>1179</v>
      </c>
      <c r="C1108" s="28">
        <v>43436.790277777778</v>
      </c>
      <c r="D1108" s="28">
        <v>43436.804166666669</v>
      </c>
      <c r="E1108" s="29" t="str">
        <f t="shared" si="50"/>
        <v>ТП-200, КЛ-0,4 кВ, ф-2</v>
      </c>
      <c r="F1108" s="26" t="s">
        <v>1234</v>
      </c>
      <c r="G1108" s="26" t="s">
        <v>1235</v>
      </c>
      <c r="H1108" s="17">
        <v>13</v>
      </c>
    </row>
    <row r="1109" spans="1:8" x14ac:dyDescent="0.3">
      <c r="A1109" s="27">
        <v>1106</v>
      </c>
      <c r="B1109" s="26" t="s">
        <v>1180</v>
      </c>
      <c r="C1109" s="28">
        <v>43436.854166666664</v>
      </c>
      <c r="D1109" s="28">
        <v>43436.885416666664</v>
      </c>
      <c r="E1109" s="29" t="str">
        <f t="shared" si="50"/>
        <v>ТП 1844, КЛ- 0.4кВ,ф-3</v>
      </c>
      <c r="F1109" s="26" t="s">
        <v>1234</v>
      </c>
      <c r="G1109" s="26" t="s">
        <v>1235</v>
      </c>
      <c r="H1109" s="17">
        <v>7</v>
      </c>
    </row>
    <row r="1110" spans="1:8" ht="30" x14ac:dyDescent="0.3">
      <c r="A1110" s="27">
        <v>1107</v>
      </c>
      <c r="B1110" s="26" t="s">
        <v>243</v>
      </c>
      <c r="C1110" s="28">
        <v>43438.964583333334</v>
      </c>
      <c r="D1110" s="28">
        <v>43438.993750000001</v>
      </c>
      <c r="E1110" s="29" t="str">
        <f t="shared" si="50"/>
        <v>ТП-604, ввод ВЛ-0,4 кВ, ф-1</v>
      </c>
      <c r="F1110" s="26" t="s">
        <v>1258</v>
      </c>
      <c r="G1110" s="26" t="s">
        <v>1236</v>
      </c>
      <c r="H1110" s="17">
        <v>6</v>
      </c>
    </row>
    <row r="1111" spans="1:8" x14ac:dyDescent="0.3">
      <c r="A1111" s="27">
        <v>1108</v>
      </c>
      <c r="B1111" s="26" t="s">
        <v>1181</v>
      </c>
      <c r="C1111" s="28">
        <v>43439.833333333336</v>
      </c>
      <c r="D1111" s="28">
        <v>43439.859027777777</v>
      </c>
      <c r="E1111" s="29" t="str">
        <f t="shared" si="50"/>
        <v>ТП-497, КЛ-0,4 кВ, ф-13</v>
      </c>
      <c r="F1111" s="26" t="s">
        <v>1237</v>
      </c>
      <c r="G1111" s="26" t="s">
        <v>1238</v>
      </c>
      <c r="H1111" s="17">
        <v>22</v>
      </c>
    </row>
    <row r="1112" spans="1:8" x14ac:dyDescent="0.3">
      <c r="A1112" s="27">
        <v>1109</v>
      </c>
      <c r="B1112" s="26" t="s">
        <v>1182</v>
      </c>
      <c r="C1112" s="28">
        <v>43440.584027777775</v>
      </c>
      <c r="D1112" s="28">
        <v>43440.604861111111</v>
      </c>
      <c r="E1112" s="29" t="str">
        <f t="shared" si="50"/>
        <v>ТП-826, КЛ-0,4 кВ, ф-12</v>
      </c>
      <c r="F1112" s="26" t="s">
        <v>1234</v>
      </c>
      <c r="G1112" s="26" t="s">
        <v>1235</v>
      </c>
      <c r="H1112" s="17">
        <v>27</v>
      </c>
    </row>
    <row r="1113" spans="1:8" ht="30" x14ac:dyDescent="0.3">
      <c r="A1113" s="27">
        <v>1110</v>
      </c>
      <c r="B1113" s="26" t="s">
        <v>582</v>
      </c>
      <c r="C1113" s="28">
        <v>43440.699305555558</v>
      </c>
      <c r="D1113" s="28">
        <v>43440.750694444447</v>
      </c>
      <c r="E1113" s="29" t="s">
        <v>709</v>
      </c>
      <c r="F1113" s="26" t="s">
        <v>1251</v>
      </c>
      <c r="G1113" s="26" t="s">
        <v>1252</v>
      </c>
      <c r="H1113" s="17">
        <v>641</v>
      </c>
    </row>
    <row r="1114" spans="1:8" x14ac:dyDescent="0.3">
      <c r="A1114" s="27">
        <v>1111</v>
      </c>
      <c r="B1114" s="31" t="s">
        <v>1183</v>
      </c>
      <c r="C1114" s="28">
        <v>43440.839583333334</v>
      </c>
      <c r="D1114" s="28">
        <v>43440.911111111112</v>
      </c>
      <c r="E1114" s="29" t="str">
        <f t="shared" si="50"/>
        <v>ТП-1433, ВЛ-0,4 кВ, Ф-7</v>
      </c>
      <c r="F1114" s="31" t="s">
        <v>1234</v>
      </c>
      <c r="G1114" s="31" t="s">
        <v>1235</v>
      </c>
      <c r="H1114" s="17">
        <v>93</v>
      </c>
    </row>
    <row r="1115" spans="1:8" x14ac:dyDescent="0.3">
      <c r="A1115" s="27">
        <v>1112</v>
      </c>
      <c r="B1115" s="26" t="s">
        <v>884</v>
      </c>
      <c r="C1115" s="28">
        <v>43441.004861111112</v>
      </c>
      <c r="D1115" s="28">
        <v>43441.027083333334</v>
      </c>
      <c r="E1115" s="29" t="str">
        <f t="shared" si="50"/>
        <v>ТП-1801, КЛ-0,4 кВ, ф-4</v>
      </c>
      <c r="F1115" s="26" t="s">
        <v>1234</v>
      </c>
      <c r="G1115" s="26" t="s">
        <v>1235</v>
      </c>
      <c r="H1115" s="17">
        <v>29</v>
      </c>
    </row>
    <row r="1116" spans="1:8" x14ac:dyDescent="0.3">
      <c r="A1116" s="27">
        <v>1113</v>
      </c>
      <c r="B1116" s="31" t="s">
        <v>1200</v>
      </c>
      <c r="C1116" s="28">
        <v>43441.745138888888</v>
      </c>
      <c r="D1116" s="28">
        <v>43441.781944444447</v>
      </c>
      <c r="E1116" s="29" t="str">
        <f t="shared" si="50"/>
        <v>ТП-1505, ВЛ-0,4кВ,ф-15</v>
      </c>
      <c r="F1116" s="31" t="s">
        <v>1240</v>
      </c>
      <c r="G1116" s="31" t="s">
        <v>1236</v>
      </c>
      <c r="H1116" s="17">
        <v>9</v>
      </c>
    </row>
    <row r="1117" spans="1:8" x14ac:dyDescent="0.3">
      <c r="A1117" s="27">
        <v>1114</v>
      </c>
      <c r="B1117" s="31" t="s">
        <v>1201</v>
      </c>
      <c r="C1117" s="28">
        <v>43442.955555555556</v>
      </c>
      <c r="D1117" s="28">
        <v>43442.980555555558</v>
      </c>
      <c r="E1117" s="29" t="str">
        <f t="shared" si="50"/>
        <v>ТП-836, КЛ-0,4 кВ, ф-2</v>
      </c>
      <c r="F1117" s="31" t="s">
        <v>1234</v>
      </c>
      <c r="G1117" s="31" t="s">
        <v>1235</v>
      </c>
      <c r="H1117" s="17">
        <v>40</v>
      </c>
    </row>
    <row r="1118" spans="1:8" x14ac:dyDescent="0.3">
      <c r="A1118" s="27">
        <v>1115</v>
      </c>
      <c r="B1118" s="31" t="s">
        <v>1202</v>
      </c>
      <c r="C1118" s="28">
        <v>43443.40902777778</v>
      </c>
      <c r="D1118" s="28">
        <v>43443.448611111111</v>
      </c>
      <c r="E1118" s="29" t="str">
        <f t="shared" si="50"/>
        <v>ТП 1553, КЛ-0,4 кВ, ф-25</v>
      </c>
      <c r="F1118" s="31" t="s">
        <v>1234</v>
      </c>
      <c r="G1118" s="31" t="s">
        <v>1235</v>
      </c>
      <c r="H1118" s="17">
        <v>5</v>
      </c>
    </row>
    <row r="1119" spans="1:8" ht="30" x14ac:dyDescent="0.3">
      <c r="A1119" s="27">
        <v>1116</v>
      </c>
      <c r="B1119" s="26" t="s">
        <v>1232</v>
      </c>
      <c r="C1119" s="28">
        <v>43445.807638888888</v>
      </c>
      <c r="D1119" s="28">
        <v>43445.868055555555</v>
      </c>
      <c r="E1119" s="30" t="s">
        <v>1203</v>
      </c>
      <c r="F1119" s="26" t="s">
        <v>1251</v>
      </c>
      <c r="G1119" s="26" t="s">
        <v>1252</v>
      </c>
      <c r="H1119" s="17">
        <v>22</v>
      </c>
    </row>
    <row r="1120" spans="1:8" x14ac:dyDescent="0.3">
      <c r="A1120" s="27">
        <v>1117</v>
      </c>
      <c r="B1120" s="31" t="s">
        <v>1204</v>
      </c>
      <c r="C1120" s="28">
        <v>43446.453472222223</v>
      </c>
      <c r="D1120" s="28">
        <v>43446.490972222222</v>
      </c>
      <c r="E1120" s="29" t="str">
        <f t="shared" si="50"/>
        <v>ТП 1220, КЛ-0,4 кВ, ф-11</v>
      </c>
      <c r="F1120" s="31" t="s">
        <v>1234</v>
      </c>
      <c r="G1120" s="31" t="s">
        <v>1235</v>
      </c>
      <c r="H1120" s="17">
        <v>44</v>
      </c>
    </row>
    <row r="1121" spans="1:8" ht="30" x14ac:dyDescent="0.3">
      <c r="A1121" s="27">
        <v>1118</v>
      </c>
      <c r="B1121" s="26" t="s">
        <v>1205</v>
      </c>
      <c r="C1121" s="28">
        <v>43446.736805555556</v>
      </c>
      <c r="D1121" s="28">
        <v>43446.774305555555</v>
      </c>
      <c r="E1121" s="30" t="s">
        <v>1206</v>
      </c>
      <c r="F1121" s="26" t="s">
        <v>1254</v>
      </c>
      <c r="G1121" s="26" t="s">
        <v>1238</v>
      </c>
      <c r="H1121" s="17">
        <v>1353</v>
      </c>
    </row>
    <row r="1122" spans="1:8" x14ac:dyDescent="0.3">
      <c r="A1122" s="27">
        <v>1119</v>
      </c>
      <c r="B1122" s="26" t="s">
        <v>1207</v>
      </c>
      <c r="C1122" s="28">
        <v>43446.736805555556</v>
      </c>
      <c r="D1122" s="28">
        <v>43446.76458333333</v>
      </c>
      <c r="E1122" s="30" t="s">
        <v>1208</v>
      </c>
      <c r="F1122" s="26" t="s">
        <v>1247</v>
      </c>
      <c r="G1122" s="26" t="s">
        <v>1238</v>
      </c>
      <c r="H1122" s="17">
        <v>735</v>
      </c>
    </row>
    <row r="1123" spans="1:8" x14ac:dyDescent="0.3">
      <c r="A1123" s="27">
        <v>1120</v>
      </c>
      <c r="B1123" s="31" t="s">
        <v>373</v>
      </c>
      <c r="C1123" s="28">
        <v>43447.868055555555</v>
      </c>
      <c r="D1123" s="28">
        <v>43447.88958333333</v>
      </c>
      <c r="E1123" s="29" t="str">
        <f t="shared" si="50"/>
        <v>ТП-775, ВЛ-0,4 кВ, ф-14</v>
      </c>
      <c r="F1123" s="31" t="s">
        <v>1234</v>
      </c>
      <c r="G1123" s="31" t="s">
        <v>1235</v>
      </c>
      <c r="H1123" s="17">
        <v>25</v>
      </c>
    </row>
    <row r="1124" spans="1:8" ht="30" x14ac:dyDescent="0.3">
      <c r="A1124" s="27">
        <v>1121</v>
      </c>
      <c r="B1124" s="31" t="s">
        <v>849</v>
      </c>
      <c r="C1124" s="28">
        <v>43448.365277777775</v>
      </c>
      <c r="D1124" s="28">
        <v>43448.390972222223</v>
      </c>
      <c r="E1124" s="29" t="str">
        <f t="shared" si="50"/>
        <v>ТП-203, ввод ВЛ-0,4 кВ, ф-1</v>
      </c>
      <c r="F1124" s="31" t="s">
        <v>1258</v>
      </c>
      <c r="G1124" s="31" t="s">
        <v>1236</v>
      </c>
      <c r="H1124" s="17">
        <v>6</v>
      </c>
    </row>
    <row r="1125" spans="1:8" x14ac:dyDescent="0.3">
      <c r="A1125" s="27">
        <v>1122</v>
      </c>
      <c r="B1125" s="31" t="s">
        <v>1211</v>
      </c>
      <c r="C1125" s="28">
        <v>43449.489583333336</v>
      </c>
      <c r="D1125" s="28">
        <v>43449.523611111108</v>
      </c>
      <c r="E1125" s="29" t="str">
        <f t="shared" si="50"/>
        <v>ТП-1056, ВЛ-0,4 кВ, Ф-8</v>
      </c>
      <c r="F1125" s="31" t="s">
        <v>1240</v>
      </c>
      <c r="G1125" s="31" t="s">
        <v>1236</v>
      </c>
      <c r="H1125" s="17">
        <v>15</v>
      </c>
    </row>
    <row r="1126" spans="1:8" x14ac:dyDescent="0.3">
      <c r="A1126" s="27">
        <v>1123</v>
      </c>
      <c r="B1126" s="31" t="s">
        <v>1212</v>
      </c>
      <c r="C1126" s="28">
        <v>43449.565972222219</v>
      </c>
      <c r="D1126" s="28">
        <v>43449.60833333333</v>
      </c>
      <c r="E1126" s="30" t="s">
        <v>1217</v>
      </c>
      <c r="F1126" s="31" t="s">
        <v>1248</v>
      </c>
      <c r="G1126" s="31" t="s">
        <v>1238</v>
      </c>
      <c r="H1126" s="17">
        <v>837</v>
      </c>
    </row>
    <row r="1127" spans="1:8" x14ac:dyDescent="0.3">
      <c r="A1127" s="27">
        <v>1124</v>
      </c>
      <c r="B1127" s="31" t="s">
        <v>1213</v>
      </c>
      <c r="C1127" s="28">
        <v>43449.587500000001</v>
      </c>
      <c r="D1127" s="28">
        <v>43449.701388888891</v>
      </c>
      <c r="E1127" s="30" t="s">
        <v>1218</v>
      </c>
      <c r="F1127" s="31" t="s">
        <v>1255</v>
      </c>
      <c r="G1127" s="31" t="s">
        <v>1238</v>
      </c>
      <c r="H1127" s="17">
        <v>2460</v>
      </c>
    </row>
    <row r="1128" spans="1:8" x14ac:dyDescent="0.3">
      <c r="A1128" s="27">
        <v>1125</v>
      </c>
      <c r="B1128" s="31" t="s">
        <v>1214</v>
      </c>
      <c r="C1128" s="28">
        <v>43449.565972222219</v>
      </c>
      <c r="D1128" s="28">
        <v>43449.718055555553</v>
      </c>
      <c r="E1128" s="30" t="s">
        <v>1219</v>
      </c>
      <c r="F1128" s="31" t="s">
        <v>1255</v>
      </c>
      <c r="G1128" s="31" t="s">
        <v>1238</v>
      </c>
      <c r="H1128" s="17">
        <v>646</v>
      </c>
    </row>
    <row r="1129" spans="1:8" ht="30" x14ac:dyDescent="0.3">
      <c r="A1129" s="27">
        <v>1126</v>
      </c>
      <c r="B1129" s="31" t="s">
        <v>1215</v>
      </c>
      <c r="C1129" s="28">
        <v>43450.072916666664</v>
      </c>
      <c r="D1129" s="28">
        <v>43450.100694444445</v>
      </c>
      <c r="E1129" s="30" t="s">
        <v>1220</v>
      </c>
      <c r="F1129" s="31" t="s">
        <v>1251</v>
      </c>
      <c r="G1129" s="31" t="s">
        <v>1252</v>
      </c>
      <c r="H1129" s="17">
        <v>123</v>
      </c>
    </row>
    <row r="1130" spans="1:8" x14ac:dyDescent="0.3">
      <c r="A1130" s="27">
        <v>1127</v>
      </c>
      <c r="B1130" s="31" t="s">
        <v>1216</v>
      </c>
      <c r="C1130" s="28">
        <v>43451.045138888891</v>
      </c>
      <c r="D1130" s="28">
        <v>43451.075694444444</v>
      </c>
      <c r="E1130" s="30" t="s">
        <v>1221</v>
      </c>
      <c r="F1130" s="31" t="s">
        <v>1248</v>
      </c>
      <c r="G1130" s="31" t="s">
        <v>1238</v>
      </c>
      <c r="H1130" s="17">
        <v>411</v>
      </c>
    </row>
    <row r="1131" spans="1:8" ht="30" x14ac:dyDescent="0.3">
      <c r="A1131" s="27">
        <v>1128</v>
      </c>
      <c r="B1131" s="31" t="s">
        <v>1233</v>
      </c>
      <c r="C1131" s="28">
        <v>43454.458333333336</v>
      </c>
      <c r="D1131" s="28">
        <v>43454.486111111109</v>
      </c>
      <c r="E1131" s="29" t="str">
        <f t="shared" si="50"/>
        <v>ТП-216, ввод ВЛ-0,4 кВ, ф-4</v>
      </c>
      <c r="F1131" s="31" t="s">
        <v>1258</v>
      </c>
      <c r="G1131" s="31" t="s">
        <v>1236</v>
      </c>
      <c r="H1131" s="17">
        <v>5</v>
      </c>
    </row>
    <row r="1132" spans="1:8" x14ac:dyDescent="0.3">
      <c r="A1132" s="27">
        <v>1129</v>
      </c>
      <c r="B1132" s="31" t="s">
        <v>1222</v>
      </c>
      <c r="C1132" s="28">
        <v>43455.371527777781</v>
      </c>
      <c r="D1132" s="28">
        <v>43455.402083333334</v>
      </c>
      <c r="E1132" s="29" t="str">
        <f t="shared" si="50"/>
        <v>ТП -84, КЛ-0,4 кВ, ф-2</v>
      </c>
      <c r="F1132" s="31" t="s">
        <v>1234</v>
      </c>
      <c r="G1132" s="31" t="s">
        <v>1235</v>
      </c>
      <c r="H1132" s="17">
        <v>38</v>
      </c>
    </row>
    <row r="1133" spans="1:8" x14ac:dyDescent="0.3">
      <c r="A1133" s="27">
        <v>1130</v>
      </c>
      <c r="B1133" s="31" t="s">
        <v>1224</v>
      </c>
      <c r="C1133" s="28">
        <v>43456.265972222223</v>
      </c>
      <c r="D1133" s="28">
        <v>43456.314583333333</v>
      </c>
      <c r="E1133" s="29" t="str">
        <f t="shared" si="50"/>
        <v>ТП-1074 СШ1</v>
      </c>
      <c r="F1133" s="31" t="s">
        <v>1234</v>
      </c>
      <c r="G1133" s="31" t="s">
        <v>1235</v>
      </c>
      <c r="H1133" s="17">
        <v>63</v>
      </c>
    </row>
    <row r="1134" spans="1:8" x14ac:dyDescent="0.3">
      <c r="A1134" s="27">
        <v>1131</v>
      </c>
      <c r="B1134" s="31" t="s">
        <v>1225</v>
      </c>
      <c r="C1134" s="28">
        <v>43458.398611111108</v>
      </c>
      <c r="D1134" s="28">
        <v>43458.456250000003</v>
      </c>
      <c r="E1134" s="29" t="str">
        <f t="shared" si="50"/>
        <v>ТП-41, ВЛ-0,4 кВ, Ф-4</v>
      </c>
      <c r="F1134" s="31" t="s">
        <v>1240</v>
      </c>
      <c r="G1134" s="31" t="s">
        <v>1236</v>
      </c>
      <c r="H1134" s="17">
        <v>29</v>
      </c>
    </row>
    <row r="1135" spans="1:8" x14ac:dyDescent="0.3">
      <c r="A1135" s="27">
        <v>1132</v>
      </c>
      <c r="B1135" s="31" t="s">
        <v>1226</v>
      </c>
      <c r="C1135" s="28">
        <v>43458.765277777777</v>
      </c>
      <c r="D1135" s="28">
        <v>43458.78125</v>
      </c>
      <c r="E1135" s="29" t="str">
        <f t="shared" si="50"/>
        <v>ТП 1517, КЛ 0.4кВ, ф-27</v>
      </c>
      <c r="F1135" s="31" t="s">
        <v>1234</v>
      </c>
      <c r="G1135" s="31" t="s">
        <v>1235</v>
      </c>
      <c r="H1135" s="17">
        <v>28</v>
      </c>
    </row>
    <row r="1136" spans="1:8" x14ac:dyDescent="0.3">
      <c r="A1136" s="27">
        <v>1133</v>
      </c>
      <c r="B1136" s="31" t="s">
        <v>1227</v>
      </c>
      <c r="C1136" s="28">
        <v>43460.875</v>
      </c>
      <c r="D1136" s="28">
        <v>43460.905555555553</v>
      </c>
      <c r="E1136" s="29" t="str">
        <f t="shared" si="50"/>
        <v>ТП-956, ВЛ-0,4 кВ, ф-8</v>
      </c>
      <c r="F1136" s="31" t="s">
        <v>1240</v>
      </c>
      <c r="G1136" s="31" t="s">
        <v>1236</v>
      </c>
      <c r="H1136" s="17">
        <v>9</v>
      </c>
    </row>
    <row r="1137" spans="1:8" ht="30" x14ac:dyDescent="0.3">
      <c r="A1137" s="27">
        <v>1134</v>
      </c>
      <c r="B1137" s="31" t="s">
        <v>1228</v>
      </c>
      <c r="C1137" s="28">
        <v>43462.845833333333</v>
      </c>
      <c r="D1137" s="28">
        <v>43462.933333333334</v>
      </c>
      <c r="E1137" s="30" t="s">
        <v>1229</v>
      </c>
      <c r="F1137" s="31" t="s">
        <v>1253</v>
      </c>
      <c r="G1137" s="31" t="s">
        <v>1246</v>
      </c>
      <c r="H1137" s="17">
        <v>7498</v>
      </c>
    </row>
    <row r="1138" spans="1:8" ht="30" x14ac:dyDescent="0.3">
      <c r="A1138" s="27">
        <v>1135</v>
      </c>
      <c r="B1138" s="31" t="s">
        <v>1230</v>
      </c>
      <c r="C1138" s="28">
        <v>43465.568055555559</v>
      </c>
      <c r="D1138" s="28">
        <v>43465.694444444445</v>
      </c>
      <c r="E1138" s="29" t="str">
        <f t="shared" si="50"/>
        <v>ТП-564, ввод ВЛ-0,4 кВ, ф-17</v>
      </c>
      <c r="F1138" s="31" t="s">
        <v>1258</v>
      </c>
      <c r="G1138" s="31" t="s">
        <v>1236</v>
      </c>
      <c r="H1138" s="17">
        <v>4</v>
      </c>
    </row>
    <row r="1139" spans="1:8" ht="17.25" customHeight="1" thickBot="1" x14ac:dyDescent="0.35">
      <c r="A1139" s="20">
        <v>1136</v>
      </c>
      <c r="B1139" s="23" t="s">
        <v>1231</v>
      </c>
      <c r="C1139" s="22">
        <v>43465.879861111112</v>
      </c>
      <c r="D1139" s="22">
        <v>43465.926388888889</v>
      </c>
      <c r="E1139" s="37" t="str">
        <f t="shared" si="50"/>
        <v>ТП-941 СШ2</v>
      </c>
      <c r="F1139" s="23" t="s">
        <v>1243</v>
      </c>
      <c r="G1139" s="23" t="s">
        <v>1244</v>
      </c>
      <c r="H1139" s="38">
        <v>394</v>
      </c>
    </row>
    <row r="1048132" spans="5:5" x14ac:dyDescent="0.3">
      <c r="E1048132" s="1"/>
    </row>
    <row r="1048133" spans="5:5" x14ac:dyDescent="0.3">
      <c r="E1048133" s="1"/>
    </row>
    <row r="1048134" spans="5:5" x14ac:dyDescent="0.3">
      <c r="E1048134" s="1"/>
    </row>
    <row r="1048135" spans="5:5" x14ac:dyDescent="0.3">
      <c r="E1048135" s="1"/>
    </row>
    <row r="1048136" spans="5:5" x14ac:dyDescent="0.3">
      <c r="E1048136" s="1"/>
    </row>
    <row r="1048137" spans="5:5" x14ac:dyDescent="0.3">
      <c r="E1048137" s="1"/>
    </row>
    <row r="1048138" spans="5:5" x14ac:dyDescent="0.3">
      <c r="E1048138" s="1"/>
    </row>
    <row r="1048139" spans="5:5" x14ac:dyDescent="0.3">
      <c r="E1048139" s="1"/>
    </row>
    <row r="1048140" spans="5:5" x14ac:dyDescent="0.3">
      <c r="E1048140" s="1"/>
    </row>
    <row r="1048141" spans="5:5" x14ac:dyDescent="0.3">
      <c r="E1048141" s="1"/>
    </row>
    <row r="1048142" spans="5:5" x14ac:dyDescent="0.3">
      <c r="E1048142" s="1"/>
    </row>
    <row r="1048143" spans="5:5" x14ac:dyDescent="0.3">
      <c r="E1048143" s="1"/>
    </row>
    <row r="1048144" spans="5:5" x14ac:dyDescent="0.3">
      <c r="E1048144" s="1"/>
    </row>
    <row r="1048145" spans="5:5" x14ac:dyDescent="0.3">
      <c r="E1048145" s="1"/>
    </row>
    <row r="1048146" spans="5:5" x14ac:dyDescent="0.3">
      <c r="E1048146" s="1"/>
    </row>
    <row r="1048147" spans="5:5" x14ac:dyDescent="0.3">
      <c r="E1048147" s="1"/>
    </row>
    <row r="1048148" spans="5:5" x14ac:dyDescent="0.3">
      <c r="E1048148" s="1"/>
    </row>
    <row r="1048149" spans="5:5" x14ac:dyDescent="0.3">
      <c r="E1048149" s="1"/>
    </row>
    <row r="1048150" spans="5:5" x14ac:dyDescent="0.3">
      <c r="E1048150" s="1"/>
    </row>
    <row r="1048151" spans="5:5" x14ac:dyDescent="0.3">
      <c r="E1048151" s="1"/>
    </row>
    <row r="1048152" spans="5:5" x14ac:dyDescent="0.3">
      <c r="E1048152" s="1"/>
    </row>
    <row r="1048153" spans="5:5" x14ac:dyDescent="0.3">
      <c r="E1048153" s="1"/>
    </row>
    <row r="1048154" spans="5:5" x14ac:dyDescent="0.3">
      <c r="E1048154" s="1"/>
    </row>
    <row r="1048155" spans="5:5" x14ac:dyDescent="0.3">
      <c r="E1048155" s="1"/>
    </row>
    <row r="1048156" spans="5:5" x14ac:dyDescent="0.3">
      <c r="E1048156" s="1"/>
    </row>
    <row r="1048157" spans="5:5" x14ac:dyDescent="0.3">
      <c r="E1048157" s="1"/>
    </row>
    <row r="1048158" spans="5:5" x14ac:dyDescent="0.3">
      <c r="E1048158" s="1"/>
    </row>
    <row r="1048159" spans="5:5" x14ac:dyDescent="0.3">
      <c r="E1048159" s="1"/>
    </row>
    <row r="1048160" spans="5:5" x14ac:dyDescent="0.3">
      <c r="E1048160" s="1"/>
    </row>
    <row r="1048161" spans="5:5" x14ac:dyDescent="0.3">
      <c r="E1048161" s="1"/>
    </row>
    <row r="1048162" spans="5:5" x14ac:dyDescent="0.3">
      <c r="E1048162" s="1"/>
    </row>
    <row r="1048163" spans="5:5" x14ac:dyDescent="0.3">
      <c r="E1048163" s="1"/>
    </row>
    <row r="1048164" spans="5:5" x14ac:dyDescent="0.3">
      <c r="E1048164" s="1"/>
    </row>
    <row r="1048165" spans="5:5" x14ac:dyDescent="0.3">
      <c r="E1048165" s="1"/>
    </row>
    <row r="1048166" spans="5:5" x14ac:dyDescent="0.3">
      <c r="E1048166" s="1"/>
    </row>
    <row r="1048167" spans="5:5" x14ac:dyDescent="0.3">
      <c r="E1048167" s="1"/>
    </row>
    <row r="1048168" spans="5:5" x14ac:dyDescent="0.3">
      <c r="E1048168" s="1"/>
    </row>
    <row r="1048169" spans="5:5" x14ac:dyDescent="0.3">
      <c r="E1048169" s="1"/>
    </row>
    <row r="1048170" spans="5:5" x14ac:dyDescent="0.3">
      <c r="E1048170" s="1"/>
    </row>
    <row r="1048171" spans="5:5" x14ac:dyDescent="0.3">
      <c r="E1048171" s="1"/>
    </row>
    <row r="1048172" spans="5:5" x14ac:dyDescent="0.3">
      <c r="E1048172" s="1"/>
    </row>
    <row r="1048173" spans="5:5" x14ac:dyDescent="0.3">
      <c r="E1048173" s="1"/>
    </row>
    <row r="1048174" spans="5:5" x14ac:dyDescent="0.3">
      <c r="E1048174" s="1"/>
    </row>
    <row r="1048175" spans="5:5" x14ac:dyDescent="0.3">
      <c r="E1048175" s="1"/>
    </row>
    <row r="1048176" spans="5:5" x14ac:dyDescent="0.3">
      <c r="E1048176" s="1"/>
    </row>
    <row r="1048177" spans="5:5" x14ac:dyDescent="0.3">
      <c r="E1048177" s="1"/>
    </row>
  </sheetData>
  <sheetProtection formatRows="0" insertRows="0"/>
  <autoFilter ref="A3:G1139"/>
  <sortState ref="A11:AK128">
    <sortCondition ref="A11"/>
  </sortState>
  <mergeCells count="1">
    <mergeCell ref="A1:G1"/>
  </mergeCells>
  <pageMargins left="0.7" right="0.7" top="0.75" bottom="0.75" header="0.3" footer="0.3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</v>
      </c>
    </row>
    <row r="3" spans="2:2" x14ac:dyDescent="0.25">
      <c r="B3" t="s">
        <v>4</v>
      </c>
    </row>
    <row r="4" spans="2:2" x14ac:dyDescent="0.25">
      <c r="B4" t="s">
        <v>5</v>
      </c>
    </row>
    <row r="5" spans="2:2" x14ac:dyDescent="0.25">
      <c r="B5" t="s">
        <v>6</v>
      </c>
    </row>
    <row r="6" spans="2:2" x14ac:dyDescent="0.25">
      <c r="B6" t="s">
        <v>7</v>
      </c>
    </row>
    <row r="7" spans="2:2" x14ac:dyDescent="0.25">
      <c r="B7" t="s">
        <v>8</v>
      </c>
    </row>
    <row r="8" spans="2:2" x14ac:dyDescent="0.25">
      <c r="B8" t="s">
        <v>9</v>
      </c>
    </row>
    <row r="9" spans="2:2" x14ac:dyDescent="0.25">
      <c r="B9" t="s">
        <v>10</v>
      </c>
    </row>
    <row r="10" spans="2:2" x14ac:dyDescent="0.25">
      <c r="B10" t="s">
        <v>11</v>
      </c>
    </row>
    <row r="11" spans="2:2" x14ac:dyDescent="0.25">
      <c r="B11" t="s">
        <v>12</v>
      </c>
    </row>
    <row r="12" spans="2:2" x14ac:dyDescent="0.25">
      <c r="B12" t="s">
        <v>13</v>
      </c>
    </row>
    <row r="13" spans="2:2" x14ac:dyDescent="0.25">
      <c r="B13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4"/>
  <sheetViews>
    <sheetView workbookViewId="0">
      <selection activeCell="B3" sqref="B3"/>
    </sheetView>
  </sheetViews>
  <sheetFormatPr defaultRowHeight="15" x14ac:dyDescent="0.25"/>
  <cols>
    <col min="1" max="1" width="16.85546875" customWidth="1"/>
    <col min="2" max="2" width="15" customWidth="1"/>
    <col min="3" max="3" width="14" customWidth="1"/>
    <col min="4" max="4" width="15.7109375" customWidth="1"/>
    <col min="5" max="5" width="17.85546875" customWidth="1"/>
    <col min="7" max="7" width="15.7109375" customWidth="1"/>
  </cols>
  <sheetData>
    <row r="1" spans="1:7" ht="52.5" customHeight="1" x14ac:dyDescent="0.25">
      <c r="A1" s="12" t="s">
        <v>746</v>
      </c>
      <c r="B1" s="13" t="s">
        <v>747</v>
      </c>
      <c r="C1" s="11" t="s">
        <v>748</v>
      </c>
      <c r="D1" s="13" t="s">
        <v>749</v>
      </c>
      <c r="E1" s="13" t="s">
        <v>750</v>
      </c>
      <c r="G1" s="13" t="s">
        <v>749</v>
      </c>
    </row>
    <row r="2" spans="1:7" ht="16.5" x14ac:dyDescent="0.3">
      <c r="A2">
        <f ca="1">RANDBETWEEN(20,140)</f>
        <v>86</v>
      </c>
      <c r="B2" s="5">
        <f>(Отчет!D710-Отчет!C710)*24*60</f>
        <v>42.000000000698492</v>
      </c>
      <c r="C2" s="2" t="e">
        <f ca="1">ROUND(1.73*A2*D2*0.85*Лист3!B2/60,0)</f>
        <v>#REF!</v>
      </c>
      <c r="D2" s="4" t="e">
        <f>Отчет!#REF!</f>
        <v>#REF!</v>
      </c>
      <c r="E2" s="10">
        <f>Отчет!C710</f>
        <v>43313.834027777775</v>
      </c>
      <c r="G2" s="4">
        <v>6</v>
      </c>
    </row>
    <row r="3" spans="1:7" ht="16.5" x14ac:dyDescent="0.3">
      <c r="A3">
        <f ca="1">RANDBETWEEN(20,140)</f>
        <v>74</v>
      </c>
      <c r="B3" s="5">
        <f>(Отчет!D711-Отчет!C711)*24*60</f>
        <v>78.000000002793968</v>
      </c>
      <c r="C3" s="2" t="e">
        <f ca="1">ROUND(1.73*A3*D3*0.85*Лист3!B3/60,0)</f>
        <v>#REF!</v>
      </c>
      <c r="D3" s="4" t="e">
        <f>Отчет!#REF!</f>
        <v>#REF!</v>
      </c>
      <c r="E3" s="10">
        <f>Отчет!C711</f>
        <v>43314.803472222222</v>
      </c>
      <c r="G3" s="4">
        <v>0.4</v>
      </c>
    </row>
    <row r="4" spans="1:7" ht="16.5" x14ac:dyDescent="0.3">
      <c r="A4">
        <f t="shared" ref="A4:A67" ca="1" si="0">RANDBETWEEN(20,140)</f>
        <v>40</v>
      </c>
      <c r="B4" s="5">
        <f>(Отчет!D712-Отчет!C712)*24*60</f>
        <v>46.000000003259629</v>
      </c>
      <c r="C4" s="2" t="e">
        <f ca="1">ROUND(1.73*A4*D4*0.85*Лист3!B4/60,0)</f>
        <v>#REF!</v>
      </c>
      <c r="D4" s="4" t="e">
        <f>Отчет!#REF!</f>
        <v>#REF!</v>
      </c>
      <c r="E4" s="10">
        <f>Отчет!C712</f>
        <v>43314.888194444444</v>
      </c>
      <c r="G4" s="4">
        <v>0.4</v>
      </c>
    </row>
    <row r="5" spans="1:7" ht="16.5" x14ac:dyDescent="0.3">
      <c r="A5">
        <f t="shared" ca="1" si="0"/>
        <v>126</v>
      </c>
      <c r="B5" s="5">
        <f>(Отчет!D713-Отчет!C713)*24*60</f>
        <v>36.000000002095476</v>
      </c>
      <c r="C5" s="2" t="e">
        <f ca="1">ROUND(1.73*A5*D5*0.85*Лист3!B5/60,0)</f>
        <v>#REF!</v>
      </c>
      <c r="D5" s="4" t="e">
        <f>Отчет!#REF!</f>
        <v>#REF!</v>
      </c>
      <c r="E5" s="10">
        <f>Отчет!C713</f>
        <v>43315.774305555555</v>
      </c>
      <c r="G5" s="4">
        <v>0.4</v>
      </c>
    </row>
    <row r="6" spans="1:7" ht="16.5" x14ac:dyDescent="0.3">
      <c r="A6">
        <f t="shared" ca="1" si="0"/>
        <v>38</v>
      </c>
      <c r="B6" s="5">
        <f>(Отчет!D714-Отчет!C714)*24*60</f>
        <v>47.999999999301508</v>
      </c>
      <c r="C6" s="2">
        <f ca="1">ROUND(1.73*A6*D6*0.85*Лист3!B6/60,0)</f>
        <v>447</v>
      </c>
      <c r="D6" s="4">
        <v>10</v>
      </c>
      <c r="E6" s="10">
        <f>Отчет!C714</f>
        <v>43315.774305555555</v>
      </c>
      <c r="G6" s="4">
        <v>0.4</v>
      </c>
    </row>
    <row r="7" spans="1:7" ht="16.5" x14ac:dyDescent="0.3">
      <c r="A7">
        <f t="shared" ca="1" si="0"/>
        <v>74</v>
      </c>
      <c r="B7" s="5">
        <f>(Отчет!D715-Отчет!C715)*24*60</f>
        <v>36.999999994877726</v>
      </c>
      <c r="C7" s="2">
        <f ca="1">ROUND(1.73*A7*D7*0.85*Лист3!B7/60,0)</f>
        <v>671</v>
      </c>
      <c r="D7" s="4">
        <v>10</v>
      </c>
      <c r="E7" s="10">
        <f>Отчет!C715</f>
        <v>43316.243750000001</v>
      </c>
      <c r="G7" s="4">
        <v>0.4</v>
      </c>
    </row>
    <row r="8" spans="1:7" ht="16.5" x14ac:dyDescent="0.3">
      <c r="A8">
        <f t="shared" ca="1" si="0"/>
        <v>27</v>
      </c>
      <c r="B8" s="5">
        <f>(Отчет!D716-Отчет!C716)*24*60</f>
        <v>21.999999998370185</v>
      </c>
      <c r="C8" s="2">
        <f ca="1">ROUND(1.73*A8*D8*0.85*Лист3!B8/60,0)</f>
        <v>146</v>
      </c>
      <c r="D8" s="4">
        <v>10</v>
      </c>
      <c r="E8" s="10">
        <f>Отчет!C716</f>
        <v>43316.377083333333</v>
      </c>
      <c r="G8" s="4">
        <v>10</v>
      </c>
    </row>
    <row r="9" spans="1:7" ht="16.5" x14ac:dyDescent="0.3">
      <c r="A9">
        <f t="shared" ca="1" si="0"/>
        <v>112</v>
      </c>
      <c r="B9" s="5">
        <f>(Отчет!D717-Отчет!C717)*24*60</f>
        <v>103.00000000046566</v>
      </c>
      <c r="C9" s="2" t="e">
        <f ca="1">ROUND(1.73*A9*D9*0.85*Лист3!B9/60,0)</f>
        <v>#REF!</v>
      </c>
      <c r="D9" s="4" t="e">
        <f>Отчет!#REF!</f>
        <v>#REF!</v>
      </c>
      <c r="E9" s="10">
        <f>Отчет!C717</f>
        <v>43319.616666666669</v>
      </c>
      <c r="G9" s="4">
        <v>10</v>
      </c>
    </row>
    <row r="10" spans="1:7" ht="16.5" x14ac:dyDescent="0.3">
      <c r="A10">
        <f t="shared" ca="1" si="0"/>
        <v>54</v>
      </c>
      <c r="B10" s="5">
        <f>(Отчет!D718-Отчет!C718)*24*60</f>
        <v>104.99999999650754</v>
      </c>
      <c r="C10" s="2" t="e">
        <f ca="1">ROUND(1.73*A10*D10*0.85*Лист3!B10/60,0)</f>
        <v>#REF!</v>
      </c>
      <c r="D10" s="4" t="e">
        <f>Отчет!#REF!</f>
        <v>#REF!</v>
      </c>
      <c r="E10" s="10">
        <f>Отчет!C718</f>
        <v>43322.609027777777</v>
      </c>
      <c r="G10" s="4">
        <v>10</v>
      </c>
    </row>
    <row r="11" spans="1:7" ht="16.5" x14ac:dyDescent="0.3">
      <c r="A11">
        <f t="shared" ca="1" si="0"/>
        <v>127</v>
      </c>
      <c r="B11" s="5">
        <f>(Отчет!D719-Отчет!C719)*24*60</f>
        <v>91.000000003259629</v>
      </c>
      <c r="C11" s="2" t="e">
        <f ca="1">ROUND(1.73*A11*D11*0.85*Лист3!B11/60,0)</f>
        <v>#REF!</v>
      </c>
      <c r="D11" s="4" t="e">
        <f>Отчет!#REF!</f>
        <v>#REF!</v>
      </c>
      <c r="E11" s="10">
        <f>Отчет!C719</f>
        <v>43322.810416666667</v>
      </c>
      <c r="G11" s="4">
        <v>0.4</v>
      </c>
    </row>
    <row r="12" spans="1:7" ht="16.5" x14ac:dyDescent="0.3">
      <c r="A12">
        <f t="shared" ca="1" si="0"/>
        <v>137</v>
      </c>
      <c r="B12" s="5">
        <f>(Отчет!D720-Отчет!C720)*24*60</f>
        <v>111.99999999837019</v>
      </c>
      <c r="C12" s="2" t="e">
        <f ca="1">ROUND(1.73*A12*D12*0.85*Лист3!B12/60,0)</f>
        <v>#REF!</v>
      </c>
      <c r="D12" s="4" t="e">
        <f>Отчет!#REF!</f>
        <v>#REF!</v>
      </c>
      <c r="E12" s="10">
        <f>Отчет!C720</f>
        <v>43322.833333333336</v>
      </c>
      <c r="G12" s="4">
        <v>0.4</v>
      </c>
    </row>
    <row r="13" spans="1:7" ht="16.5" x14ac:dyDescent="0.3">
      <c r="A13">
        <f t="shared" ca="1" si="0"/>
        <v>22</v>
      </c>
      <c r="B13" s="5">
        <f>(Отчет!D721-Отчет!C721)*24*60</f>
        <v>182.99999999930151</v>
      </c>
      <c r="C13" s="2" t="e">
        <f ca="1">ROUND(1.73*A13*D13*0.85*Лист3!B13/60,0)</f>
        <v>#REF!</v>
      </c>
      <c r="D13" s="4" t="e">
        <f>Отчет!#REF!</f>
        <v>#REF!</v>
      </c>
      <c r="E13" s="10">
        <f>Отчет!C721</f>
        <v>43323.333333333336</v>
      </c>
      <c r="G13" s="4">
        <v>0.4</v>
      </c>
    </row>
    <row r="14" spans="1:7" ht="16.5" x14ac:dyDescent="0.3">
      <c r="A14">
        <f t="shared" ca="1" si="0"/>
        <v>129</v>
      </c>
      <c r="B14" s="5">
        <f>(Отчет!D722-Отчет!C722)*24*60</f>
        <v>103.00000000046566</v>
      </c>
      <c r="C14" s="2" t="e">
        <f ca="1">ROUND(1.73*A14*D14*0.85*Лист3!B14/60,0)</f>
        <v>#REF!</v>
      </c>
      <c r="D14" s="4" t="e">
        <f>Отчет!#REF!</f>
        <v>#REF!</v>
      </c>
      <c r="E14" s="10">
        <f>Отчет!C722</f>
        <v>43323.417361111111</v>
      </c>
      <c r="G14" s="4">
        <v>6</v>
      </c>
    </row>
    <row r="15" spans="1:7" ht="16.5" x14ac:dyDescent="0.3">
      <c r="A15">
        <f t="shared" ca="1" si="0"/>
        <v>28</v>
      </c>
      <c r="B15" s="5">
        <f>(Отчет!D723-Отчет!C723)*24*60</f>
        <v>74.000000000232831</v>
      </c>
      <c r="C15" s="2">
        <f ca="1">ROUND(1.73*A15*D15*0.85*Лист3!B15/60,0)</f>
        <v>305</v>
      </c>
      <c r="D15" s="4">
        <v>6</v>
      </c>
      <c r="E15" s="10">
        <f>Отчет!C723</f>
        <v>43324.409722222219</v>
      </c>
      <c r="G15" s="4">
        <v>0.4</v>
      </c>
    </row>
    <row r="16" spans="1:7" ht="16.5" x14ac:dyDescent="0.3">
      <c r="A16">
        <f t="shared" ca="1" si="0"/>
        <v>38</v>
      </c>
      <c r="B16" s="5">
        <f>(Отчет!D724-Отчет!C724)*24*60</f>
        <v>40.000000004656613</v>
      </c>
      <c r="C16" s="2" t="e">
        <f ca="1">ROUND(1.73*A16*D16*0.85*Лист3!B16/60,0)</f>
        <v>#REF!</v>
      </c>
      <c r="D16" s="4" t="e">
        <f>Отчет!#REF!</f>
        <v>#REF!</v>
      </c>
      <c r="E16" s="10">
        <f>Отчет!C724</f>
        <v>43325.604166666664</v>
      </c>
      <c r="G16" s="4">
        <v>0.4</v>
      </c>
    </row>
    <row r="17" spans="1:7" ht="16.5" x14ac:dyDescent="0.3">
      <c r="A17">
        <f t="shared" ca="1" si="0"/>
        <v>138</v>
      </c>
      <c r="B17" s="5">
        <f>(Отчет!D725-Отчет!C725)*24*60</f>
        <v>52.000000001862645</v>
      </c>
      <c r="C17" s="2" t="e">
        <f ca="1">ROUND(1.73*A17*D17*0.85*Лист3!B17/60,0)</f>
        <v>#REF!</v>
      </c>
      <c r="D17" s="4" t="e">
        <f>Отчет!#REF!</f>
        <v>#REF!</v>
      </c>
      <c r="E17" s="10">
        <f>Отчет!C725</f>
        <v>43325.670138888891</v>
      </c>
      <c r="G17" s="4">
        <v>6</v>
      </c>
    </row>
    <row r="18" spans="1:7" ht="16.5" x14ac:dyDescent="0.3">
      <c r="A18">
        <f t="shared" ca="1" si="0"/>
        <v>139</v>
      </c>
      <c r="B18" s="5">
        <f>(Отчет!D726-Отчет!C726)*24*60</f>
        <v>72.000000004190952</v>
      </c>
      <c r="C18" s="2" t="e">
        <f ca="1">ROUND(1.73*A18*D18*0.85*Лист3!B18/60,0)</f>
        <v>#REF!</v>
      </c>
      <c r="D18" s="4" t="e">
        <f>Отчет!#REF!</f>
        <v>#REF!</v>
      </c>
      <c r="E18" s="10">
        <f>Отчет!C726</f>
        <v>43325.815972222219</v>
      </c>
      <c r="G18" s="4">
        <v>0.4</v>
      </c>
    </row>
    <row r="19" spans="1:7" ht="16.5" x14ac:dyDescent="0.3">
      <c r="A19">
        <f t="shared" ca="1" si="0"/>
        <v>85</v>
      </c>
      <c r="B19" s="5">
        <f>(Отчет!D727-Отчет!C727)*24*60</f>
        <v>39.000000001396984</v>
      </c>
      <c r="C19" s="2">
        <f ca="1">ROUND(1.73*A19*D19*0.85*Лист3!B19/60,0)</f>
        <v>487</v>
      </c>
      <c r="D19" s="4">
        <v>6</v>
      </c>
      <c r="E19" s="10">
        <f>Отчет!C727</f>
        <v>43326.459722222222</v>
      </c>
      <c r="G19" s="4">
        <v>0.4</v>
      </c>
    </row>
    <row r="20" spans="1:7" ht="16.5" x14ac:dyDescent="0.3">
      <c r="A20">
        <f t="shared" ca="1" si="0"/>
        <v>85</v>
      </c>
      <c r="B20" s="5">
        <f>(Отчет!D728-Отчет!C728)*24*60</f>
        <v>75.00000000349246</v>
      </c>
      <c r="C20" s="2" t="e">
        <f ca="1">ROUND(1.73*A20*D20*0.85*Лист3!B20/60,0)</f>
        <v>#REF!</v>
      </c>
      <c r="D20" s="4" t="e">
        <f>Отчет!#REF!</f>
        <v>#REF!</v>
      </c>
      <c r="E20" s="10">
        <f>Отчет!C728</f>
        <v>43326.544444444444</v>
      </c>
      <c r="G20" s="4">
        <v>6</v>
      </c>
    </row>
    <row r="21" spans="1:7" ht="16.5" x14ac:dyDescent="0.3">
      <c r="A21">
        <f t="shared" ca="1" si="0"/>
        <v>95</v>
      </c>
      <c r="B21" s="5">
        <f>(Отчет!D729-Отчет!C729)*24*60</f>
        <v>158.00000000162981</v>
      </c>
      <c r="C21" s="2" t="e">
        <f ca="1">ROUND(1.73*A21*D21*0.85*Лист3!B21/60,0)</f>
        <v>#REF!</v>
      </c>
      <c r="D21" s="4" t="e">
        <f>Отчет!#REF!</f>
        <v>#REF!</v>
      </c>
      <c r="E21" s="10">
        <f>Отчет!C729</f>
        <v>43327.015277777777</v>
      </c>
      <c r="G21" s="4">
        <v>6</v>
      </c>
    </row>
    <row r="22" spans="1:7" ht="16.5" x14ac:dyDescent="0.3">
      <c r="A22">
        <f t="shared" ca="1" si="0"/>
        <v>50</v>
      </c>
      <c r="B22" s="5">
        <f>(Отчет!D730-Отчет!C730)*24*60</f>
        <v>23.999999994412065</v>
      </c>
      <c r="C22" s="2">
        <f ca="1">ROUND(1.73*A22*D22*0.85*Лист3!B22/60,0)</f>
        <v>176</v>
      </c>
      <c r="D22" s="4">
        <v>6</v>
      </c>
      <c r="E22" s="10">
        <f>Отчет!C730</f>
        <v>43327.415277777778</v>
      </c>
      <c r="G22" s="4">
        <v>6</v>
      </c>
    </row>
    <row r="23" spans="1:7" ht="16.5" x14ac:dyDescent="0.3">
      <c r="A23">
        <f t="shared" ca="1" si="0"/>
        <v>62</v>
      </c>
      <c r="B23" s="5">
        <f>(Отчет!D731-Отчет!C731)*24*60</f>
        <v>40.000000004656613</v>
      </c>
      <c r="C23" s="2">
        <f ca="1">ROUND(1.73*A23*D23*0.85*Лист3!B23/60,0)</f>
        <v>365</v>
      </c>
      <c r="D23" s="4">
        <v>6</v>
      </c>
      <c r="E23" s="10">
        <f>Отчет!C731</f>
        <v>43327.415277777778</v>
      </c>
      <c r="G23" s="4">
        <v>0.4</v>
      </c>
    </row>
    <row r="24" spans="1:7" ht="16.5" x14ac:dyDescent="0.3">
      <c r="A24">
        <f t="shared" ca="1" si="0"/>
        <v>43</v>
      </c>
      <c r="B24" s="5">
        <f>(Отчет!D732-Отчет!C732)*24*60</f>
        <v>18.000000006286427</v>
      </c>
      <c r="C24" s="2">
        <f ca="1">ROUND(1.73*A24*D24*0.85*Лист3!B24/60,0)</f>
        <v>190</v>
      </c>
      <c r="D24" s="4">
        <v>10</v>
      </c>
      <c r="E24" s="10">
        <f>Отчет!C732</f>
        <v>43327.6</v>
      </c>
      <c r="G24" s="4">
        <v>0.4</v>
      </c>
    </row>
    <row r="25" spans="1:7" ht="16.5" x14ac:dyDescent="0.3">
      <c r="A25">
        <f t="shared" ca="1" si="0"/>
        <v>20</v>
      </c>
      <c r="B25" s="5">
        <f>(Отчет!D733-Отчет!C733)*24*60</f>
        <v>58.000000000465661</v>
      </c>
      <c r="C25" s="2" t="e">
        <f ca="1">ROUND(1.73*A25*D25*0.85*Лист3!B25/60,0)</f>
        <v>#REF!</v>
      </c>
      <c r="D25" s="4" t="e">
        <f>Отчет!#REF!</f>
        <v>#REF!</v>
      </c>
      <c r="E25" s="10">
        <f>Отчет!C733</f>
        <v>43327.752083333333</v>
      </c>
      <c r="G25" s="4">
        <v>0.4</v>
      </c>
    </row>
    <row r="26" spans="1:7" ht="16.5" x14ac:dyDescent="0.3">
      <c r="A26">
        <f t="shared" ca="1" si="0"/>
        <v>126</v>
      </c>
      <c r="B26" s="5">
        <f>(Отчет!D734-Отчет!C734)*24*60</f>
        <v>85.999999997438863</v>
      </c>
      <c r="C26" s="2" t="e">
        <f ca="1">ROUND(1.73*A26*D26*0.85*Лист3!B26/60,0)</f>
        <v>#REF!</v>
      </c>
      <c r="D26" s="4" t="e">
        <f>Отчет!#REF!</f>
        <v>#REF!</v>
      </c>
      <c r="E26" s="10">
        <f>Отчет!C734</f>
        <v>43327.754166666666</v>
      </c>
      <c r="G26" s="4">
        <v>0.4</v>
      </c>
    </row>
    <row r="27" spans="1:7" ht="16.5" x14ac:dyDescent="0.3">
      <c r="A27">
        <f t="shared" ca="1" si="0"/>
        <v>107</v>
      </c>
      <c r="B27" s="5">
        <f>(Отчет!D735-Отчет!C735)*24*60</f>
        <v>94.999999995343387</v>
      </c>
      <c r="C27" s="2" t="e">
        <f ca="1">ROUND(1.73*A27*D27*0.85*Лист3!B27/60,0)</f>
        <v>#REF!</v>
      </c>
      <c r="D27" s="4" t="e">
        <f>Отчет!#REF!</f>
        <v>#REF!</v>
      </c>
      <c r="E27" s="10">
        <f>Отчет!C735</f>
        <v>43329.625</v>
      </c>
      <c r="G27" s="4">
        <v>0.4</v>
      </c>
    </row>
    <row r="28" spans="1:7" ht="16.5" x14ac:dyDescent="0.3">
      <c r="A28">
        <f ca="1">RANDBETWEEN(20,140)</f>
        <v>102</v>
      </c>
      <c r="B28" s="5">
        <f>(Отчет!D736-Отчет!C736)*24*60</f>
        <v>21.000000005587935</v>
      </c>
      <c r="C28" s="2" t="e">
        <f ca="1">ROUND(1.73*A28*D28*0.85*Лист3!B28/60,0)</f>
        <v>#REF!</v>
      </c>
      <c r="D28" s="4" t="e">
        <f>Отчет!#REF!</f>
        <v>#REF!</v>
      </c>
      <c r="E28" s="10">
        <f>Отчет!C736</f>
        <v>43330.430555555555</v>
      </c>
      <c r="G28" s="4">
        <v>0.4</v>
      </c>
    </row>
    <row r="29" spans="1:7" ht="16.5" x14ac:dyDescent="0.3">
      <c r="A29">
        <f t="shared" ca="1" si="0"/>
        <v>85</v>
      </c>
      <c r="B29" s="5">
        <f>(Отчет!D737-Отчет!C737)*24*60</f>
        <v>60.999999999767169</v>
      </c>
      <c r="C29" s="2" t="e">
        <f ca="1">ROUND(1.73*A29*D29*0.85*Лист3!B29/60,0)</f>
        <v>#REF!</v>
      </c>
      <c r="D29" s="4" t="e">
        <f>Отчет!#REF!</f>
        <v>#REF!</v>
      </c>
      <c r="E29" s="10">
        <f>Отчет!C737</f>
        <v>43331.557638888888</v>
      </c>
      <c r="G29" s="4">
        <v>0.4</v>
      </c>
    </row>
    <row r="30" spans="1:7" ht="16.5" x14ac:dyDescent="0.3">
      <c r="A30">
        <f t="shared" ca="1" si="0"/>
        <v>109</v>
      </c>
      <c r="B30" s="5">
        <f>(Отчет!D738-Отчет!C738)*24*60</f>
        <v>94.000000002561137</v>
      </c>
      <c r="C30" s="2" t="e">
        <f ca="1">ROUND(1.73*A30*D30*0.85*Лист3!B30/60,0)</f>
        <v>#REF!</v>
      </c>
      <c r="D30" s="4" t="e">
        <f>Отчет!#REF!</f>
        <v>#REF!</v>
      </c>
      <c r="E30" s="10">
        <f>Отчет!C738</f>
        <v>43331.850694444445</v>
      </c>
      <c r="G30" s="4">
        <v>10</v>
      </c>
    </row>
    <row r="31" spans="1:7" ht="16.5" x14ac:dyDescent="0.3">
      <c r="A31">
        <f t="shared" ca="1" si="0"/>
        <v>134</v>
      </c>
      <c r="B31" s="5">
        <f>(Отчет!D739-Отчет!C739)*24*60</f>
        <v>95.000000005820766</v>
      </c>
      <c r="C31" s="2">
        <f ca="1">ROUND(1.73*A31*D31*0.85*Лист3!B31/60,0)</f>
        <v>1872</v>
      </c>
      <c r="D31" s="4">
        <v>6</v>
      </c>
      <c r="E31" s="10">
        <f>Отчет!C739</f>
        <v>43332.440972222219</v>
      </c>
      <c r="G31" s="4">
        <v>0.4</v>
      </c>
    </row>
    <row r="32" spans="1:7" ht="16.5" x14ac:dyDescent="0.3">
      <c r="A32">
        <f t="shared" ca="1" si="0"/>
        <v>60</v>
      </c>
      <c r="B32" s="5">
        <f>(Отчет!D740-Отчет!C740)*24*60</f>
        <v>104.99999999650754</v>
      </c>
      <c r="C32" s="2" t="e">
        <f ca="1">ROUND(1.73*A32*D32*0.85*Лист3!B32/60,0)</f>
        <v>#REF!</v>
      </c>
      <c r="D32" s="4" t="e">
        <f>Отчет!#REF!</f>
        <v>#REF!</v>
      </c>
      <c r="E32" s="10">
        <f>Отчет!C740</f>
        <v>43332.569444444445</v>
      </c>
      <c r="G32" s="4">
        <v>0.4</v>
      </c>
    </row>
    <row r="33" spans="1:7" ht="16.5" x14ac:dyDescent="0.3">
      <c r="A33">
        <f t="shared" ca="1" si="0"/>
        <v>28</v>
      </c>
      <c r="B33" s="5">
        <f>(Отчет!D741-Отчет!C741)*24*60</f>
        <v>64.999999991850927</v>
      </c>
      <c r="C33" s="2" t="e">
        <f ca="1">ROUND(1.73*A33*D33*0.85*Лист3!B33/60,0)</f>
        <v>#REF!</v>
      </c>
      <c r="D33" s="4" t="e">
        <f>Отчет!#REF!</f>
        <v>#REF!</v>
      </c>
      <c r="E33" s="10">
        <f>Отчет!C741</f>
        <v>43332.652777777781</v>
      </c>
      <c r="G33" s="4">
        <v>0.4</v>
      </c>
    </row>
    <row r="34" spans="1:7" ht="16.5" x14ac:dyDescent="0.3">
      <c r="A34">
        <f t="shared" ca="1" si="0"/>
        <v>31</v>
      </c>
      <c r="B34" s="5">
        <f>(Отчет!D742-Отчет!C742)*24*60</f>
        <v>58.000000000465661</v>
      </c>
      <c r="C34" s="2">
        <f ca="1">ROUND(1.73*A34*D34*0.85*Лист3!B34/60,0)</f>
        <v>441</v>
      </c>
      <c r="D34" s="4">
        <v>10</v>
      </c>
      <c r="E34" s="10">
        <f>Отчет!C742</f>
        <v>43333.451388888891</v>
      </c>
      <c r="G34" s="4">
        <v>0.4</v>
      </c>
    </row>
    <row r="35" spans="1:7" ht="16.5" x14ac:dyDescent="0.3">
      <c r="A35">
        <f t="shared" ca="1" si="0"/>
        <v>53</v>
      </c>
      <c r="B35" s="5">
        <f>(Отчет!D743-Отчет!C743)*24*60</f>
        <v>53.000000005122274</v>
      </c>
      <c r="C35" s="2" t="e">
        <f ca="1">ROUND(1.73*A35*D35*0.85*Лист3!B35/60,0)</f>
        <v>#REF!</v>
      </c>
      <c r="D35" s="4" t="e">
        <f>Отчет!#REF!</f>
        <v>#REF!</v>
      </c>
      <c r="E35" s="10">
        <f>Отчет!C743</f>
        <v>43333.493055555555</v>
      </c>
      <c r="G35" s="4">
        <v>0.4</v>
      </c>
    </row>
    <row r="36" spans="1:7" ht="16.5" x14ac:dyDescent="0.3">
      <c r="A36">
        <f t="shared" ca="1" si="0"/>
        <v>79</v>
      </c>
      <c r="B36" s="5">
        <f>(Отчет!D744-Отчет!C744)*24*60</f>
        <v>216.00000000209548</v>
      </c>
      <c r="C36" s="2" t="e">
        <f ca="1">ROUND(1.73*A36*D36*0.85*Лист3!B36/60,0)</f>
        <v>#REF!</v>
      </c>
      <c r="D36" s="4" t="e">
        <f>Отчет!#REF!</f>
        <v>#REF!</v>
      </c>
      <c r="E36" s="10">
        <f>Отчет!C744</f>
        <v>43333.517361111109</v>
      </c>
      <c r="G36" s="4">
        <v>0.4</v>
      </c>
    </row>
    <row r="37" spans="1:7" ht="16.5" x14ac:dyDescent="0.3">
      <c r="A37">
        <f t="shared" ca="1" si="0"/>
        <v>79</v>
      </c>
      <c r="B37" s="5">
        <f>(Отчет!D745-Отчет!C745)*24*60</f>
        <v>62.000000003026798</v>
      </c>
      <c r="C37" s="2" t="e">
        <f ca="1">ROUND(1.73*A37*D37*0.85*Лист3!B37/60,0)</f>
        <v>#REF!</v>
      </c>
      <c r="D37" s="4" t="e">
        <f>Отчет!#REF!</f>
        <v>#REF!</v>
      </c>
      <c r="E37" s="10">
        <f>Отчет!C745</f>
        <v>43333.549305555556</v>
      </c>
      <c r="G37" s="4">
        <v>0.4</v>
      </c>
    </row>
    <row r="38" spans="1:7" ht="16.5" x14ac:dyDescent="0.3">
      <c r="A38">
        <f t="shared" ca="1" si="0"/>
        <v>70</v>
      </c>
      <c r="B38" s="5">
        <f>(Отчет!D746-Отчет!C746)*24*60</f>
        <v>70.000000008149073</v>
      </c>
      <c r="C38" s="2" t="e">
        <f ca="1">ROUND(1.73*A38*D38*0.85*Лист3!B38/60,0)</f>
        <v>#REF!</v>
      </c>
      <c r="D38" s="4" t="e">
        <f>Отчет!#REF!</f>
        <v>#REF!</v>
      </c>
      <c r="E38" s="10">
        <f>Отчет!C746</f>
        <v>43333.565972222219</v>
      </c>
      <c r="G38" s="4">
        <v>10</v>
      </c>
    </row>
    <row r="39" spans="1:7" ht="16.5" x14ac:dyDescent="0.3">
      <c r="A39">
        <f t="shared" ca="1" si="0"/>
        <v>79</v>
      </c>
      <c r="B39" s="5">
        <f>(Отчет!D747-Отчет!C747)*24*60</f>
        <v>53.999999997904524</v>
      </c>
      <c r="C39" s="2">
        <f ca="1">ROUND(1.73*A39*D39*0.85*Лист3!B39/60,0)</f>
        <v>1046</v>
      </c>
      <c r="D39" s="4">
        <v>10</v>
      </c>
      <c r="E39" s="10">
        <f>Отчет!C747</f>
        <v>43334.395138888889</v>
      </c>
      <c r="G39" s="4">
        <v>10</v>
      </c>
    </row>
    <row r="40" spans="1:7" ht="16.5" x14ac:dyDescent="0.3">
      <c r="A40">
        <f t="shared" ca="1" si="0"/>
        <v>77</v>
      </c>
      <c r="B40" s="5">
        <f>(Отчет!D748-Отчет!C748)*24*60</f>
        <v>121.99999999953434</v>
      </c>
      <c r="C40" s="2">
        <f ca="1">ROUND(1.73*A40*D40*0.85*Лист3!B40/60,0)</f>
        <v>1381</v>
      </c>
      <c r="D40" s="4">
        <v>6</v>
      </c>
      <c r="E40" s="10">
        <f>Отчет!C748</f>
        <v>43334.402083333334</v>
      </c>
      <c r="G40" s="4">
        <v>6</v>
      </c>
    </row>
    <row r="41" spans="1:7" ht="16.5" x14ac:dyDescent="0.3">
      <c r="A41">
        <f t="shared" ca="1" si="0"/>
        <v>53</v>
      </c>
      <c r="B41" s="5">
        <f>(Отчет!D749-Отчет!C749)*24*60</f>
        <v>148.99999999324791</v>
      </c>
      <c r="C41" s="2">
        <f ca="1">ROUND(1.73*A41*D41*0.85*Лист3!B41/60,0)</f>
        <v>1161</v>
      </c>
      <c r="D41" s="4">
        <v>6</v>
      </c>
      <c r="E41" s="10">
        <f>Отчет!C749</f>
        <v>43334.402777777781</v>
      </c>
      <c r="G41" s="4">
        <v>0.4</v>
      </c>
    </row>
    <row r="42" spans="1:7" ht="16.5" x14ac:dyDescent="0.3">
      <c r="A42">
        <f t="shared" ca="1" si="0"/>
        <v>21</v>
      </c>
      <c r="B42" s="5">
        <f>(Отчет!D750-Отчет!C750)*24*60</f>
        <v>421.99999999254942</v>
      </c>
      <c r="C42" s="2">
        <f ca="1">ROUND(1.73*A42*D42*0.85*Лист3!B42/60,0)</f>
        <v>1303</v>
      </c>
      <c r="D42" s="4">
        <v>6</v>
      </c>
      <c r="E42" s="10">
        <f>Отчет!C750</f>
        <v>43334.413888888892</v>
      </c>
      <c r="G42" s="4">
        <v>0.4</v>
      </c>
    </row>
    <row r="43" spans="1:7" ht="16.5" x14ac:dyDescent="0.3">
      <c r="A43">
        <f t="shared" ca="1" si="0"/>
        <v>87</v>
      </c>
      <c r="B43" s="5">
        <f>(Отчет!D751-Отчет!C751)*24*60</f>
        <v>688.00000000046566</v>
      </c>
      <c r="C43" s="2" t="e">
        <f ca="1">ROUND(1.73*A43*D43*0.85*Лист3!B43/60,0)</f>
        <v>#REF!</v>
      </c>
      <c r="D43" s="4" t="e">
        <f>Отчет!#REF!</f>
        <v>#REF!</v>
      </c>
      <c r="E43" s="10">
        <f>Отчет!C751</f>
        <v>43334.504861111112</v>
      </c>
      <c r="G43" s="4">
        <v>0.4</v>
      </c>
    </row>
    <row r="44" spans="1:7" ht="16.5" x14ac:dyDescent="0.3">
      <c r="A44">
        <f t="shared" ca="1" si="0"/>
        <v>57</v>
      </c>
      <c r="B44" s="5">
        <f>(Отчет!D752-Отчет!C752)*24*60</f>
        <v>13.000000000465661</v>
      </c>
      <c r="C44" s="2" t="e">
        <f ca="1">ROUND(1.73*A44*D44*0.85*Лист3!B44/60,0)</f>
        <v>#REF!</v>
      </c>
      <c r="D44" s="4" t="e">
        <f>Отчет!#REF!</f>
        <v>#REF!</v>
      </c>
      <c r="E44" s="10">
        <f>Отчет!C752</f>
        <v>43334.506249999999</v>
      </c>
      <c r="G44" s="4">
        <v>6</v>
      </c>
    </row>
    <row r="45" spans="1:7" ht="16.5" x14ac:dyDescent="0.3">
      <c r="A45">
        <f t="shared" ca="1" si="0"/>
        <v>79</v>
      </c>
      <c r="B45" s="5">
        <f>(Отчет!D753-Отчет!C753)*24*60</f>
        <v>217.0000000053551</v>
      </c>
      <c r="C45" s="2" t="e">
        <f ca="1">ROUND(1.73*A45*D45*0.85*Лист3!B45/60,0)</f>
        <v>#REF!</v>
      </c>
      <c r="D45" s="4" t="e">
        <f>Отчет!#REF!</f>
        <v>#REF!</v>
      </c>
      <c r="E45" s="10">
        <f>Отчет!C753</f>
        <v>43334.525694444441</v>
      </c>
      <c r="G45" s="4">
        <v>10</v>
      </c>
    </row>
    <row r="46" spans="1:7" ht="16.5" x14ac:dyDescent="0.3">
      <c r="A46">
        <f t="shared" ca="1" si="0"/>
        <v>127</v>
      </c>
      <c r="B46" s="5">
        <f>(Отчет!D754-Отчет!C754)*24*60</f>
        <v>11.999999997206032</v>
      </c>
      <c r="C46" s="2" t="e">
        <f ca="1">ROUND(1.73*A46*D46*0.85*Лист3!B46/60,0)</f>
        <v>#REF!</v>
      </c>
      <c r="D46" s="4" t="e">
        <f>Отчет!#REF!</f>
        <v>#REF!</v>
      </c>
      <c r="E46" s="10">
        <f>Отчет!C754</f>
        <v>43334.529861111114</v>
      </c>
      <c r="G46" s="4">
        <v>10</v>
      </c>
    </row>
    <row r="47" spans="1:7" ht="16.5" x14ac:dyDescent="0.3">
      <c r="A47">
        <f t="shared" ca="1" si="0"/>
        <v>84</v>
      </c>
      <c r="B47" s="5">
        <f>(Отчет!D755-Отчет!C755)*24*60</f>
        <v>136.00000000325963</v>
      </c>
      <c r="C47" s="2" t="e">
        <f ca="1">ROUND(1.73*A47*D47*0.85*Лист3!B47/60,0)</f>
        <v>#REF!</v>
      </c>
      <c r="D47" s="4" t="e">
        <f>Отчет!#REF!</f>
        <v>#REF!</v>
      </c>
      <c r="E47" s="10">
        <f>Отчет!C755</f>
        <v>43334.554861111108</v>
      </c>
      <c r="G47" s="4">
        <v>0.4</v>
      </c>
    </row>
    <row r="48" spans="1:7" ht="16.5" x14ac:dyDescent="0.3">
      <c r="A48">
        <f t="shared" ca="1" si="0"/>
        <v>31</v>
      </c>
      <c r="B48" s="5">
        <f>(Отчет!D756-Отчет!C756)*24*60</f>
        <v>349.0000000060536</v>
      </c>
      <c r="C48" s="2" t="e">
        <f ca="1">ROUND(1.73*A48*D48*0.85*Лист3!B48/60,0)</f>
        <v>#REF!</v>
      </c>
      <c r="D48" s="4" t="e">
        <f>Отчет!#REF!</f>
        <v>#REF!</v>
      </c>
      <c r="E48" s="10">
        <f>Отчет!C756</f>
        <v>43334.577777777777</v>
      </c>
      <c r="G48" s="4">
        <v>0.4</v>
      </c>
    </row>
    <row r="49" spans="1:7" ht="16.5" x14ac:dyDescent="0.3">
      <c r="A49">
        <f t="shared" ca="1" si="0"/>
        <v>58</v>
      </c>
      <c r="B49" s="5">
        <f>(Отчет!D757-Отчет!C757)*24*60</f>
        <v>11.000000004423782</v>
      </c>
      <c r="C49" s="2" t="e">
        <f ca="1">ROUND(1.73*A49*D49*0.85*Лист3!B49/60,0)</f>
        <v>#REF!</v>
      </c>
      <c r="D49" s="4" t="e">
        <f>Отчет!#REF!</f>
        <v>#REF!</v>
      </c>
      <c r="E49" s="10">
        <f>Отчет!C757</f>
        <v>43334.622916666667</v>
      </c>
      <c r="G49" s="4">
        <v>0.4</v>
      </c>
    </row>
    <row r="50" spans="1:7" ht="16.5" x14ac:dyDescent="0.3">
      <c r="A50">
        <f t="shared" ca="1" si="0"/>
        <v>120</v>
      </c>
      <c r="B50" s="5">
        <f>(Отчет!D758-Отчет!C758)*24*60</f>
        <v>204.99999999767169</v>
      </c>
      <c r="C50" s="2" t="e">
        <f ca="1">ROUND(1.73*A50*D50*0.85*Лист3!B50/60,0)</f>
        <v>#REF!</v>
      </c>
      <c r="D50" s="4" t="e">
        <f>Отчет!#REF!</f>
        <v>#REF!</v>
      </c>
      <c r="E50" s="10">
        <f>Отчет!C758</f>
        <v>43334.622916666667</v>
      </c>
      <c r="G50" s="4">
        <v>10</v>
      </c>
    </row>
    <row r="51" spans="1:7" ht="16.5" x14ac:dyDescent="0.3">
      <c r="A51">
        <f t="shared" ca="1" si="0"/>
        <v>72</v>
      </c>
      <c r="B51" s="5">
        <f>(Отчет!D759-Отчет!C759)*24*60</f>
        <v>269.00000000721775</v>
      </c>
      <c r="C51" s="2" t="e">
        <f ca="1">ROUND(1.73*A51*D51*0.85*Лист3!B51/60,0)</f>
        <v>#REF!</v>
      </c>
      <c r="D51" s="4" t="e">
        <f>Отчет!#REF!</f>
        <v>#REF!</v>
      </c>
      <c r="E51" s="10">
        <f>Отчет!C759</f>
        <v>43334.675694444442</v>
      </c>
      <c r="G51" s="4">
        <v>0.4</v>
      </c>
    </row>
    <row r="52" spans="1:7" ht="16.5" x14ac:dyDescent="0.3">
      <c r="A52">
        <f t="shared" ca="1" si="0"/>
        <v>106</v>
      </c>
      <c r="B52" s="5">
        <f>(Отчет!D760-Отчет!C760)*24*60</f>
        <v>155.00000000232831</v>
      </c>
      <c r="C52" s="2" t="e">
        <f ca="1">ROUND(1.73*A52*D52*0.85*Лист3!B52/60,0)</f>
        <v>#REF!</v>
      </c>
      <c r="D52" s="4" t="e">
        <f>Отчет!#REF!</f>
        <v>#REF!</v>
      </c>
      <c r="E52" s="10">
        <f>Отчет!C760</f>
        <v>43334.698611111111</v>
      </c>
      <c r="G52" s="4">
        <v>0.4</v>
      </c>
    </row>
    <row r="53" spans="1:7" ht="16.5" x14ac:dyDescent="0.3">
      <c r="A53">
        <f t="shared" ca="1" si="0"/>
        <v>41</v>
      </c>
      <c r="B53" s="5">
        <f>(Отчет!D761-Отчет!C761)*24*60</f>
        <v>166.00000000675209</v>
      </c>
      <c r="C53" s="2" t="e">
        <f ca="1">ROUND(1.73*A53*D53*0.85*Лист3!B53/60,0)</f>
        <v>#REF!</v>
      </c>
      <c r="D53" s="4" t="e">
        <f>Отчет!#REF!</f>
        <v>#REF!</v>
      </c>
      <c r="E53" s="10">
        <f>Отчет!C761</f>
        <v>43334.798611111109</v>
      </c>
      <c r="G53" s="4">
        <v>0.4</v>
      </c>
    </row>
    <row r="54" spans="1:7" ht="16.5" x14ac:dyDescent="0.3">
      <c r="A54">
        <f t="shared" ca="1" si="0"/>
        <v>119</v>
      </c>
      <c r="B54" s="5">
        <f>(Отчет!D762-Отчет!C762)*24*60</f>
        <v>145.00000000116415</v>
      </c>
      <c r="C54" s="2" t="e">
        <f ca="1">ROUND(1.73*A54*D54*0.85*Лист3!B54/60,0)</f>
        <v>#REF!</v>
      </c>
      <c r="D54" s="4" t="e">
        <f>Отчет!#REF!</f>
        <v>#REF!</v>
      </c>
      <c r="E54" s="10">
        <f>Отчет!C762</f>
        <v>43334.878472222219</v>
      </c>
      <c r="G54" s="4">
        <v>10</v>
      </c>
    </row>
    <row r="55" spans="1:7" ht="16.5" x14ac:dyDescent="0.3">
      <c r="A55">
        <f t="shared" ca="1" si="0"/>
        <v>28</v>
      </c>
      <c r="B55" s="5">
        <f>(Отчет!D763-Отчет!C763)*24*60</f>
        <v>75.99999999627471</v>
      </c>
      <c r="C55" s="2">
        <f ca="1">ROUND(1.73*A55*D55*0.85*Лист3!B55/60,0)</f>
        <v>522</v>
      </c>
      <c r="D55" s="4">
        <v>10</v>
      </c>
      <c r="E55" s="10">
        <f>Отчет!C763</f>
        <v>43335.354861111111</v>
      </c>
      <c r="G55" s="4">
        <v>10</v>
      </c>
    </row>
    <row r="56" spans="1:7" ht="16.5" x14ac:dyDescent="0.3">
      <c r="A56">
        <f t="shared" ca="1" si="0"/>
        <v>57</v>
      </c>
      <c r="B56" s="5">
        <f>(Отчет!D764-Отчет!C764)*24*60</f>
        <v>554.00000000372529</v>
      </c>
      <c r="C56" s="2" t="e">
        <f ca="1">ROUND(1.73*A56*D56*0.85*Лист3!B56/60,0)</f>
        <v>#REF!</v>
      </c>
      <c r="D56" s="4" t="e">
        <f>Отчет!#REF!</f>
        <v>#REF!</v>
      </c>
      <c r="E56" s="10">
        <f>Отчет!C764</f>
        <v>43335.354861111111</v>
      </c>
      <c r="G56" s="4">
        <v>6</v>
      </c>
    </row>
    <row r="57" spans="1:7" ht="16.5" x14ac:dyDescent="0.3">
      <c r="A57">
        <f t="shared" ca="1" si="0"/>
        <v>33</v>
      </c>
      <c r="B57" s="5">
        <f>(Отчет!D765-Отчет!C765)*24*60</f>
        <v>216.99999999487773</v>
      </c>
      <c r="C57" s="2" t="e">
        <f ca="1">ROUND(1.73*A57*D57*0.85*Лист3!B57/60,0)</f>
        <v>#REF!</v>
      </c>
      <c r="D57" s="4" t="e">
        <f>Отчет!#REF!</f>
        <v>#REF!</v>
      </c>
      <c r="E57" s="10">
        <f>Отчет!C765</f>
        <v>43335.59375</v>
      </c>
      <c r="G57" s="4">
        <v>0.4</v>
      </c>
    </row>
    <row r="58" spans="1:7" ht="16.5" x14ac:dyDescent="0.3">
      <c r="A58">
        <f t="shared" ca="1" si="0"/>
        <v>76</v>
      </c>
      <c r="B58" s="5">
        <f>(Отчет!D766-Отчет!C766)*24*60</f>
        <v>39.000000001396984</v>
      </c>
      <c r="C58" s="2" t="e">
        <f ca="1">ROUND(1.73*A58*D58*0.85*Лист3!B58/60,0)</f>
        <v>#REF!</v>
      </c>
      <c r="D58" s="4" t="e">
        <f>Отчет!#REF!</f>
        <v>#REF!</v>
      </c>
      <c r="E58" s="10">
        <f>Отчет!C766</f>
        <v>43335.595833333333</v>
      </c>
      <c r="G58" s="4">
        <v>0.4</v>
      </c>
    </row>
    <row r="59" spans="1:7" ht="16.5" x14ac:dyDescent="0.3">
      <c r="A59">
        <f t="shared" ca="1" si="0"/>
        <v>37</v>
      </c>
      <c r="B59" s="5">
        <f>(Отчет!D767-Отчет!C767)*24*60</f>
        <v>130.99999999743886</v>
      </c>
      <c r="C59" s="2" t="e">
        <f ca="1">ROUND(1.73*A59*D59*0.85*Лист3!B59/60,0)</f>
        <v>#REF!</v>
      </c>
      <c r="D59" s="4" t="e">
        <f>Отчет!#REF!</f>
        <v>#REF!</v>
      </c>
      <c r="E59" s="10">
        <f>Отчет!C767</f>
        <v>43335.71875</v>
      </c>
      <c r="G59" s="4">
        <v>0.4</v>
      </c>
    </row>
    <row r="60" spans="1:7" ht="16.5" x14ac:dyDescent="0.3">
      <c r="A60">
        <f t="shared" ca="1" si="0"/>
        <v>62</v>
      </c>
      <c r="B60" s="5">
        <f>(Отчет!D768-Отчет!C768)*24*60</f>
        <v>100.00000000116415</v>
      </c>
      <c r="C60" s="2" t="e">
        <f ca="1">ROUND(1.73*A60*D60*0.85*Лист3!B60/60,0)</f>
        <v>#REF!</v>
      </c>
      <c r="D60" s="4" t="e">
        <f>Отчет!#REF!</f>
        <v>#REF!</v>
      </c>
      <c r="E60" s="10">
        <f>Отчет!C768</f>
        <v>43335.9375</v>
      </c>
      <c r="G60" s="4">
        <v>0.4</v>
      </c>
    </row>
    <row r="61" spans="1:7" ht="16.5" x14ac:dyDescent="0.3">
      <c r="A61">
        <f t="shared" ca="1" si="0"/>
        <v>132</v>
      </c>
      <c r="B61" s="5">
        <f>(Отчет!D769-Отчет!C769)*24*60</f>
        <v>66.999999998370185</v>
      </c>
      <c r="C61" s="2">
        <f ca="1">ROUND(1.73*A61*D61*0.85*Лист3!B61/60,0)</f>
        <v>1301</v>
      </c>
      <c r="D61" s="4">
        <v>6</v>
      </c>
      <c r="E61" s="10">
        <f>Отчет!C769</f>
        <v>43337.194444444445</v>
      </c>
      <c r="G61" s="4">
        <v>0.4</v>
      </c>
    </row>
    <row r="62" spans="1:7" ht="16.5" x14ac:dyDescent="0.3">
      <c r="A62">
        <f t="shared" ca="1" si="0"/>
        <v>46</v>
      </c>
      <c r="B62" s="5">
        <f>(Отчет!D770-Отчет!C770)*24*60</f>
        <v>28.000000007450581</v>
      </c>
      <c r="C62" s="2" t="e">
        <f ca="1">ROUND(1.73*A62*D62*0.85*Лист3!B62/60,0)</f>
        <v>#REF!</v>
      </c>
      <c r="D62" s="4" t="e">
        <f>Отчет!#REF!</f>
        <v>#REF!</v>
      </c>
      <c r="E62" s="10">
        <f>Отчет!C770</f>
        <v>43338.472222222219</v>
      </c>
      <c r="G62" s="4">
        <v>0.4</v>
      </c>
    </row>
    <row r="63" spans="1:7" ht="16.5" x14ac:dyDescent="0.3">
      <c r="A63">
        <f t="shared" ca="1" si="0"/>
        <v>25</v>
      </c>
      <c r="B63" s="5">
        <f>(Отчет!D771-Отчет!C771)*24*60</f>
        <v>27.999999996973202</v>
      </c>
      <c r="C63" s="2" t="e">
        <f ca="1">ROUND(1.73*A63*D63*0.85*Лист3!B63/60,0)</f>
        <v>#REF!</v>
      </c>
      <c r="D63" s="4" t="e">
        <f>Отчет!#REF!</f>
        <v>#REF!</v>
      </c>
      <c r="E63" s="10">
        <f>Отчет!C771</f>
        <v>43338.543055555558</v>
      </c>
      <c r="G63" s="4">
        <v>0.4</v>
      </c>
    </row>
    <row r="64" spans="1:7" ht="16.5" x14ac:dyDescent="0.3">
      <c r="A64">
        <f t="shared" ca="1" si="0"/>
        <v>90</v>
      </c>
      <c r="B64" s="5">
        <f>(Отчет!D772-Отчет!C772)*24*60</f>
        <v>85.999999997438863</v>
      </c>
      <c r="C64" s="2" t="e">
        <f ca="1">ROUND(1.73*A64*D64*0.85*Лист3!B64/60,0)</f>
        <v>#REF!</v>
      </c>
      <c r="D64" s="4" t="e">
        <f>Отчет!#REF!</f>
        <v>#REF!</v>
      </c>
      <c r="E64" s="10">
        <f>Отчет!C772</f>
        <v>43338.813194444447</v>
      </c>
      <c r="G64" s="4">
        <v>6</v>
      </c>
    </row>
    <row r="65" spans="1:7" ht="16.5" x14ac:dyDescent="0.3">
      <c r="A65">
        <f t="shared" ca="1" si="0"/>
        <v>60</v>
      </c>
      <c r="B65" s="5">
        <f>(Отчет!D773-Отчет!C773)*24*60</f>
        <v>29.999999993015081</v>
      </c>
      <c r="C65" s="2" t="e">
        <f ca="1">ROUND(1.73*A65*D65*0.85*Лист3!B65/60,0)</f>
        <v>#REF!</v>
      </c>
      <c r="D65" s="4" t="e">
        <f>Отчет!#REF!</f>
        <v>#REF!</v>
      </c>
      <c r="E65" s="10">
        <f>Отчет!C773</f>
        <v>43338.833333333336</v>
      </c>
      <c r="G65" s="4">
        <v>6</v>
      </c>
    </row>
    <row r="66" spans="1:7" ht="16.5" x14ac:dyDescent="0.3">
      <c r="A66">
        <f t="shared" ca="1" si="0"/>
        <v>115</v>
      </c>
      <c r="B66" s="5">
        <f>(Отчет!D774-Отчет!C774)*24*60</f>
        <v>120.99999999627471</v>
      </c>
      <c r="C66" s="2" t="e">
        <f ca="1">ROUND(1.73*A66*D66*0.85*Лист3!B66/60,0)</f>
        <v>#REF!</v>
      </c>
      <c r="D66" s="4" t="e">
        <f>Отчет!#REF!</f>
        <v>#REF!</v>
      </c>
      <c r="E66" s="10">
        <f>Отчет!C774</f>
        <v>43339.54791666667</v>
      </c>
      <c r="G66" s="4">
        <v>0.4</v>
      </c>
    </row>
    <row r="67" spans="1:7" ht="16.5" x14ac:dyDescent="0.3">
      <c r="A67">
        <f t="shared" ca="1" si="0"/>
        <v>119</v>
      </c>
      <c r="B67" s="5">
        <f>(Отчет!D775-Отчет!C775)*24*60</f>
        <v>175.99999999743886</v>
      </c>
      <c r="C67" s="2" t="e">
        <f ca="1">ROUND(1.73*A67*D67*0.85*Лист3!B67/60,0)</f>
        <v>#REF!</v>
      </c>
      <c r="D67" s="4" t="e">
        <f>Отчет!#REF!</f>
        <v>#REF!</v>
      </c>
      <c r="E67" s="10">
        <f>Отчет!C775</f>
        <v>43339.681250000001</v>
      </c>
      <c r="G67" s="4">
        <v>6</v>
      </c>
    </row>
    <row r="68" spans="1:7" ht="16.5" x14ac:dyDescent="0.3">
      <c r="A68">
        <f t="shared" ref="A68:A91" ca="1" si="1">RANDBETWEEN(20,140)</f>
        <v>91</v>
      </c>
      <c r="B68" s="5">
        <f>(Отчет!D776-Отчет!C776)*24*60</f>
        <v>42.000000000698492</v>
      </c>
      <c r="C68" s="2" t="e">
        <f ca="1">ROUND(1.73*A68*D68*0.85*Лист3!B68/60,0)</f>
        <v>#REF!</v>
      </c>
      <c r="D68" s="4" t="e">
        <f>Отчет!#REF!</f>
        <v>#REF!</v>
      </c>
      <c r="E68" s="10">
        <f>Отчет!C776</f>
        <v>43339.709722222222</v>
      </c>
      <c r="G68" s="4">
        <v>0.4</v>
      </c>
    </row>
    <row r="69" spans="1:7" ht="16.5" x14ac:dyDescent="0.3">
      <c r="A69">
        <f t="shared" ca="1" si="1"/>
        <v>27</v>
      </c>
      <c r="B69" s="5">
        <f>(Отчет!D777-Отчет!C777)*24*60</f>
        <v>33.999999995576218</v>
      </c>
      <c r="C69" s="2" t="e">
        <f ca="1">ROUND(1.73*A69*D69*0.85*Лист3!B69/60,0)</f>
        <v>#REF!</v>
      </c>
      <c r="D69" s="4" t="e">
        <f>Отчет!#REF!</f>
        <v>#REF!</v>
      </c>
      <c r="E69" s="10">
        <f>Отчет!C777</f>
        <v>43339.765972222223</v>
      </c>
      <c r="G69" s="4">
        <v>0.4</v>
      </c>
    </row>
    <row r="70" spans="1:7" ht="16.5" x14ac:dyDescent="0.3">
      <c r="A70">
        <f t="shared" ca="1" si="1"/>
        <v>132</v>
      </c>
      <c r="B70" s="5">
        <f>(Отчет!D778-Отчет!C778)*24*60</f>
        <v>94.999999995343387</v>
      </c>
      <c r="C70" s="2" t="e">
        <f ca="1">ROUND(1.73*A70*D70*0.85*Лист3!B70/60,0)</f>
        <v>#REF!</v>
      </c>
      <c r="D70" s="4" t="e">
        <f>Отчет!#REF!</f>
        <v>#REF!</v>
      </c>
      <c r="E70" s="10">
        <f>Отчет!C778</f>
        <v>43339.857638888891</v>
      </c>
      <c r="G70" s="4">
        <v>10</v>
      </c>
    </row>
    <row r="71" spans="1:7" ht="16.5" x14ac:dyDescent="0.3">
      <c r="A71">
        <f t="shared" ca="1" si="1"/>
        <v>89</v>
      </c>
      <c r="B71" s="5">
        <f>(Отчет!D779-Отчет!C779)*24*60</f>
        <v>83.000000008614734</v>
      </c>
      <c r="C71" s="2" t="e">
        <f ca="1">ROUND(1.73*A71*D71*0.85*Лист3!B71/60,0)</f>
        <v>#REF!</v>
      </c>
      <c r="D71" s="4" t="e">
        <f>Отчет!#REF!</f>
        <v>#REF!</v>
      </c>
      <c r="E71" s="10">
        <f>Отчет!C779</f>
        <v>43340.356249999997</v>
      </c>
      <c r="G71" s="4">
        <v>10</v>
      </c>
    </row>
    <row r="72" spans="1:7" ht="16.5" x14ac:dyDescent="0.3">
      <c r="A72">
        <f t="shared" ca="1" si="1"/>
        <v>115</v>
      </c>
      <c r="B72" s="5">
        <f>(Отчет!D780-Отчет!C780)*24*60</f>
        <v>39.999999994179234</v>
      </c>
      <c r="C72" s="2" t="e">
        <f ca="1">ROUND(1.73*A72*D72*0.85*Лист3!B72/60,0)</f>
        <v>#REF!</v>
      </c>
      <c r="D72" s="4" t="e">
        <f>Отчет!#REF!</f>
        <v>#REF!</v>
      </c>
      <c r="E72" s="10">
        <f>Отчет!C780</f>
        <v>43340.583333333336</v>
      </c>
      <c r="G72" s="4">
        <v>10</v>
      </c>
    </row>
    <row r="73" spans="1:7" ht="16.5" x14ac:dyDescent="0.3">
      <c r="A73">
        <f t="shared" ca="1" si="1"/>
        <v>82</v>
      </c>
      <c r="B73" s="5">
        <f>(Отчет!D781-Отчет!C781)*24*60</f>
        <v>117.00000000419095</v>
      </c>
      <c r="C73" s="2" t="e">
        <f ca="1">ROUND(1.73*A73*D73*0.85*Лист3!B73/60,0)</f>
        <v>#REF!</v>
      </c>
      <c r="D73" s="4" t="e">
        <f>Отчет!#REF!</f>
        <v>#REF!</v>
      </c>
      <c r="E73" s="10">
        <f>Отчет!C781</f>
        <v>43341.042361111111</v>
      </c>
      <c r="G73" s="4">
        <v>6</v>
      </c>
    </row>
    <row r="74" spans="1:7" ht="16.5" x14ac:dyDescent="0.3">
      <c r="A74">
        <f t="shared" ca="1" si="1"/>
        <v>44</v>
      </c>
      <c r="B74" s="5">
        <f>(Отчет!D782-Отчет!C782)*24*60</f>
        <v>82.000000005355105</v>
      </c>
      <c r="C74" s="2" t="e">
        <f ca="1">ROUND(1.73*A74*D74*0.85*Лист3!B74/60,0)</f>
        <v>#REF!</v>
      </c>
      <c r="D74" s="4" t="e">
        <f>Отчет!#REF!</f>
        <v>#REF!</v>
      </c>
      <c r="E74" s="10">
        <f>Отчет!C782</f>
        <v>43341.604861111111</v>
      </c>
      <c r="G74" s="4">
        <v>0.4</v>
      </c>
    </row>
    <row r="75" spans="1:7" ht="16.5" x14ac:dyDescent="0.3">
      <c r="A75">
        <f t="shared" ca="1" si="1"/>
        <v>52</v>
      </c>
      <c r="B75" s="5">
        <f>(Отчет!D783-Отчет!C783)*24*60</f>
        <v>124.99999999883585</v>
      </c>
      <c r="C75" s="2" t="e">
        <f ca="1">ROUND(1.73*A75*D75*0.85*Лист3!B75/60,0)</f>
        <v>#REF!</v>
      </c>
      <c r="D75" s="4" t="e">
        <f>Отчет!#REF!</f>
        <v>#REF!</v>
      </c>
      <c r="E75" s="10">
        <f>Отчет!C783</f>
        <v>43341.636111111111</v>
      </c>
      <c r="G75" s="4">
        <v>0.4</v>
      </c>
    </row>
    <row r="76" spans="1:7" ht="16.5" x14ac:dyDescent="0.3">
      <c r="A76">
        <f t="shared" ca="1" si="1"/>
        <v>51</v>
      </c>
      <c r="B76" s="5">
        <f>(Отчет!D784-Отчет!C784)*24*60</f>
        <v>53.000000005122274</v>
      </c>
      <c r="C76" s="2" t="e">
        <f ca="1">ROUND(1.73*A76*D76*0.85*Лист3!B76/60,0)</f>
        <v>#REF!</v>
      </c>
      <c r="D76" s="4" t="e">
        <f>Отчет!#REF!</f>
        <v>#REF!</v>
      </c>
      <c r="E76" s="10">
        <f>Отчет!C784</f>
        <v>43341.671527777777</v>
      </c>
      <c r="G76" s="4">
        <v>0.4</v>
      </c>
    </row>
    <row r="77" spans="1:7" ht="16.5" x14ac:dyDescent="0.3">
      <c r="A77">
        <f t="shared" ca="1" si="1"/>
        <v>22</v>
      </c>
      <c r="B77" s="5">
        <f>(Отчет!D785-Отчет!C785)*24*60</f>
        <v>107.99999999580905</v>
      </c>
      <c r="C77" s="2" t="e">
        <f ca="1">ROUND(1.73*A77*D77*0.85*Лист3!B77/60,0)</f>
        <v>#REF!</v>
      </c>
      <c r="D77" s="4" t="e">
        <f>Отчет!#REF!</f>
        <v>#REF!</v>
      </c>
      <c r="E77" s="10">
        <f>Отчет!C785</f>
        <v>43341.920138888891</v>
      </c>
      <c r="G77" s="4">
        <v>0.4</v>
      </c>
    </row>
    <row r="78" spans="1:7" ht="16.5" x14ac:dyDescent="0.3">
      <c r="A78">
        <f t="shared" ca="1" si="1"/>
        <v>128</v>
      </c>
      <c r="B78" s="5">
        <f>(Отчет!D786-Отчет!C786)*24*60</f>
        <v>259.99999999883585</v>
      </c>
      <c r="C78" s="2" t="e">
        <f ca="1">ROUND(1.73*A78*D78*0.85*Лист3!B78/60,0)</f>
        <v>#REF!</v>
      </c>
      <c r="D78" s="4" t="e">
        <f>Отчет!#REF!</f>
        <v>#REF!</v>
      </c>
      <c r="E78" s="10">
        <f>Отчет!C786</f>
        <v>43342.368055555555</v>
      </c>
      <c r="G78" s="4">
        <v>0.4</v>
      </c>
    </row>
    <row r="79" spans="1:7" ht="16.5" x14ac:dyDescent="0.3">
      <c r="A79">
        <f t="shared" ca="1" si="1"/>
        <v>67</v>
      </c>
      <c r="B79" s="5">
        <f>(Отчет!D787-Отчет!C787)*24*60</f>
        <v>111.99999999837019</v>
      </c>
      <c r="C79" s="2" t="e">
        <f ca="1">ROUND(1.73*A79*D79*0.85*Лист3!B79/60,0)</f>
        <v>#REF!</v>
      </c>
      <c r="D79" s="4" t="e">
        <f>Отчет!#REF!</f>
        <v>#REF!</v>
      </c>
      <c r="E79" s="10">
        <f>Отчет!C787</f>
        <v>43342.586805555555</v>
      </c>
      <c r="G79" s="4">
        <v>10</v>
      </c>
    </row>
    <row r="80" spans="1:7" ht="16.5" x14ac:dyDescent="0.3">
      <c r="A80">
        <f t="shared" ca="1" si="1"/>
        <v>35</v>
      </c>
      <c r="B80" s="5">
        <f>(Отчет!D788-Отчет!C788)*24*60</f>
        <v>43.999999996740371</v>
      </c>
      <c r="C80" s="2" t="e">
        <f ca="1">ROUND(1.73*A80*D80*0.85*Лист3!B80/60,0)</f>
        <v>#REF!</v>
      </c>
      <c r="D80" s="4" t="e">
        <f>Отчет!#REF!</f>
        <v>#REF!</v>
      </c>
      <c r="E80" s="10">
        <f>Отчет!C788</f>
        <v>43345.575694444444</v>
      </c>
      <c r="G80" s="4">
        <v>0.4</v>
      </c>
    </row>
    <row r="81" spans="1:7" ht="16.5" x14ac:dyDescent="0.3">
      <c r="A81">
        <f t="shared" ca="1" si="1"/>
        <v>42</v>
      </c>
      <c r="B81" s="5">
        <f>(Отчет!D789-Отчет!C789)*24*60</f>
        <v>59.99999999650754</v>
      </c>
      <c r="C81" s="2" t="e">
        <f ca="1">ROUND(1.73*A81*D81*0.85*Лист3!B81/60,0)</f>
        <v>#REF!</v>
      </c>
      <c r="D81" s="4" t="e">
        <f>Отчет!#REF!</f>
        <v>#REF!</v>
      </c>
      <c r="E81" s="10">
        <f>Отчет!C789</f>
        <v>43346.333333333336</v>
      </c>
      <c r="G81" s="4">
        <v>0.4</v>
      </c>
    </row>
    <row r="82" spans="1:7" ht="16.5" x14ac:dyDescent="0.3">
      <c r="A82">
        <f t="shared" ca="1" si="1"/>
        <v>124</v>
      </c>
      <c r="B82" s="5">
        <f>(Отчет!D790-Отчет!C790)*24*60</f>
        <v>59.99999999650754</v>
      </c>
      <c r="C82" s="2" t="e">
        <f ca="1">ROUND(1.73*A82*D82*0.85*Лист3!B82/60,0)</f>
        <v>#REF!</v>
      </c>
      <c r="D82" s="4" t="e">
        <f>Отчет!#REF!</f>
        <v>#REF!</v>
      </c>
      <c r="E82" s="10">
        <f>Отчет!C790</f>
        <v>43346.388888888891</v>
      </c>
      <c r="G82" s="4">
        <v>0.4</v>
      </c>
    </row>
    <row r="83" spans="1:7" ht="16.5" x14ac:dyDescent="0.3">
      <c r="A83">
        <f t="shared" ca="1" si="1"/>
        <v>108</v>
      </c>
      <c r="B83" s="5">
        <f>(Отчет!D791-Отчет!C791)*24*60</f>
        <v>31.999999999534339</v>
      </c>
      <c r="C83" s="2" t="e">
        <f ca="1">ROUND(1.73*A83*D83*0.85*Лист3!B83/60,0)</f>
        <v>#REF!</v>
      </c>
      <c r="D83" s="4" t="e">
        <f>Отчет!#REF!</f>
        <v>#REF!</v>
      </c>
      <c r="E83" s="10">
        <f>Отчет!C791</f>
        <v>43346.481944444444</v>
      </c>
      <c r="G83" s="4">
        <v>0</v>
      </c>
    </row>
    <row r="84" spans="1:7" ht="16.5" x14ac:dyDescent="0.3">
      <c r="A84">
        <f t="shared" ca="1" si="1"/>
        <v>114</v>
      </c>
      <c r="B84" s="5">
        <f>(Отчет!D792-Отчет!C792)*24*60</f>
        <v>53.000000005122274</v>
      </c>
      <c r="C84" s="2" t="e">
        <f ca="1">ROUND(1.73*A84*D84*0.85*Лист3!B84/60,0)</f>
        <v>#REF!</v>
      </c>
      <c r="D84" s="4" t="e">
        <f>Отчет!#REF!</f>
        <v>#REF!</v>
      </c>
      <c r="E84" s="10">
        <f>Отчет!C792</f>
        <v>43346.774305555555</v>
      </c>
      <c r="G84" s="4">
        <v>0</v>
      </c>
    </row>
    <row r="85" spans="1:7" ht="16.5" x14ac:dyDescent="0.3">
      <c r="A85">
        <f t="shared" ca="1" si="1"/>
        <v>37</v>
      </c>
      <c r="B85" s="5">
        <f>(Отчет!D793-Отчет!C793)*24*60</f>
        <v>50.999999998603016</v>
      </c>
      <c r="C85" s="2" t="e">
        <f ca="1">ROUND(1.73*A85*D85*0.85*Лист3!B85/60,0)</f>
        <v>#REF!</v>
      </c>
      <c r="D85" s="4" t="e">
        <f>Отчет!#REF!</f>
        <v>#REF!</v>
      </c>
      <c r="E85" s="10">
        <f>Отчет!C793</f>
        <v>43346.833333333336</v>
      </c>
      <c r="G85" s="4">
        <v>0</v>
      </c>
    </row>
    <row r="86" spans="1:7" ht="16.5" x14ac:dyDescent="0.3">
      <c r="A86">
        <f t="shared" ca="1" si="1"/>
        <v>138</v>
      </c>
      <c r="B86" s="5">
        <f>(Отчет!D794-Отчет!C794)*24*60</f>
        <v>47.999999999301508</v>
      </c>
      <c r="C86" s="2" t="e">
        <f ca="1">ROUND(1.73*A86*D86*0.85*Лист3!B86/60,0)</f>
        <v>#REF!</v>
      </c>
      <c r="D86" s="4" t="e">
        <f>Отчет!#REF!</f>
        <v>#REF!</v>
      </c>
      <c r="E86" s="10">
        <f>Отчет!C794</f>
        <v>43346.844444444447</v>
      </c>
      <c r="G86" s="4">
        <v>0</v>
      </c>
    </row>
    <row r="87" spans="1:7" ht="16.5" x14ac:dyDescent="0.3">
      <c r="A87">
        <f t="shared" ca="1" si="1"/>
        <v>80</v>
      </c>
      <c r="B87" s="5">
        <f>(Отчет!D795-Отчет!C795)*24*60</f>
        <v>117.00000000419095</v>
      </c>
      <c r="C87" s="2" t="e">
        <f ca="1">ROUND(1.73*A87*D87*0.85*Лист3!B87/60,0)</f>
        <v>#REF!</v>
      </c>
      <c r="D87" s="4" t="e">
        <f>Отчет!#REF!</f>
        <v>#REF!</v>
      </c>
      <c r="E87" s="10">
        <f>Отчет!C795</f>
        <v>43346.892361111109</v>
      </c>
      <c r="G87" s="4">
        <v>0</v>
      </c>
    </row>
    <row r="88" spans="1:7" ht="16.5" x14ac:dyDescent="0.3">
      <c r="A88">
        <f t="shared" ca="1" si="1"/>
        <v>57</v>
      </c>
      <c r="B88" s="5">
        <f>(Отчет!D796-Отчет!C796)*24*60</f>
        <v>21.000000005587935</v>
      </c>
      <c r="C88" s="2" t="e">
        <f ca="1">ROUND(1.73*A88*D88*0.85*Лист3!B88/60,0)</f>
        <v>#REF!</v>
      </c>
      <c r="D88" s="4" t="e">
        <f>Отчет!#REF!</f>
        <v>#REF!</v>
      </c>
      <c r="E88" s="10">
        <f>Отчет!C796</f>
        <v>43347.615277777775</v>
      </c>
      <c r="G88" s="4">
        <v>0</v>
      </c>
    </row>
    <row r="89" spans="1:7" ht="16.5" x14ac:dyDescent="0.3">
      <c r="A89">
        <f t="shared" ca="1" si="1"/>
        <v>106</v>
      </c>
      <c r="B89" s="5">
        <f>(Отчет!D797-Отчет!C797)*24*60</f>
        <v>33.000000002793968</v>
      </c>
      <c r="C89" s="2" t="e">
        <f ca="1">ROUND(1.73*A89*D89*0.85*Лист3!B89/60,0)</f>
        <v>#REF!</v>
      </c>
      <c r="D89" s="4" t="e">
        <f>Отчет!#REF!</f>
        <v>#REF!</v>
      </c>
      <c r="E89" s="10">
        <f>Отчет!C797</f>
        <v>43349.423611111109</v>
      </c>
      <c r="G89" s="4">
        <v>0</v>
      </c>
    </row>
    <row r="90" spans="1:7" ht="16.5" x14ac:dyDescent="0.3">
      <c r="A90">
        <f t="shared" ca="1" si="1"/>
        <v>104</v>
      </c>
      <c r="B90" s="5">
        <f>(Отчет!D798-Отчет!C798)*24*60</f>
        <v>34.999999998835847</v>
      </c>
      <c r="C90" s="2" t="e">
        <f ca="1">ROUND(1.73*A90*D90*0.85*Лист3!B90/60,0)</f>
        <v>#REF!</v>
      </c>
      <c r="D90" s="4" t="e">
        <f>Отчет!#REF!</f>
        <v>#REF!</v>
      </c>
      <c r="E90" s="10">
        <f>Отчет!C798</f>
        <v>43350.131249999999</v>
      </c>
      <c r="G90" s="4">
        <v>0</v>
      </c>
    </row>
    <row r="91" spans="1:7" ht="16.5" x14ac:dyDescent="0.3">
      <c r="A91">
        <f t="shared" ca="1" si="1"/>
        <v>132</v>
      </c>
      <c r="B91" s="5">
        <f>(Отчет!D799-Отчет!C799)*24*60</f>
        <v>110.99999999511056</v>
      </c>
      <c r="C91" s="2" t="e">
        <f ca="1">ROUND(1.73*A91*D91*0.85*Лист3!B91/60,0)</f>
        <v>#REF!</v>
      </c>
      <c r="D91" s="4" t="e">
        <f>Отчет!#REF!</f>
        <v>#REF!</v>
      </c>
      <c r="E91" s="10">
        <f>Отчет!C799</f>
        <v>43351.393055555556</v>
      </c>
      <c r="G91" s="4">
        <v>0</v>
      </c>
    </row>
    <row r="92" spans="1:7" ht="16.5" x14ac:dyDescent="0.3">
      <c r="A92" s="1">
        <f ca="1">RANDBETWEEN(5,30)</f>
        <v>30</v>
      </c>
      <c r="B92" s="5">
        <f>(Отчет!D800-Отчет!C800)*24*60</f>
        <v>42.000000000698492</v>
      </c>
      <c r="C92" s="2" t="e">
        <f ca="1">ROUND(1.73*A92*D92*0.85*Лист3!B92/60,0)</f>
        <v>#REF!</v>
      </c>
      <c r="D92" s="4" t="e">
        <f>Отчет!#REF!</f>
        <v>#REF!</v>
      </c>
      <c r="E92" s="10">
        <f>Отчет!C800</f>
        <v>43351.779861111114</v>
      </c>
      <c r="G92" s="4">
        <v>0</v>
      </c>
    </row>
    <row r="93" spans="1:7" ht="16.5" x14ac:dyDescent="0.3">
      <c r="A93">
        <f t="shared" ref="A93:A111" ca="1" si="2">RANDBETWEEN(20,140)</f>
        <v>32</v>
      </c>
      <c r="B93" s="5">
        <f>(Отчет!D801-Отчет!C801)*24*60</f>
        <v>26.999999993713573</v>
      </c>
      <c r="C93" s="2" t="e">
        <f ca="1">ROUND(1.73*A93*D93*0.85*Лист3!B93/60,0)</f>
        <v>#REF!</v>
      </c>
      <c r="D93" s="4" t="e">
        <f>Отчет!#REF!</f>
        <v>#REF!</v>
      </c>
      <c r="E93" s="10">
        <f>Отчет!C801</f>
        <v>43353.496527777781</v>
      </c>
      <c r="G93" s="4">
        <v>0</v>
      </c>
    </row>
    <row r="94" spans="1:7" ht="16.5" x14ac:dyDescent="0.3">
      <c r="A94">
        <f t="shared" ca="1" si="2"/>
        <v>29</v>
      </c>
      <c r="B94" s="5">
        <f>(Отчет!D802-Отчет!C802)*24*60</f>
        <v>42.000000000698492</v>
      </c>
      <c r="C94" s="2" t="e">
        <f ca="1">ROUND(1.73*A94*D94*0.85*Лист3!B94/60,0)</f>
        <v>#REF!</v>
      </c>
      <c r="D94" s="4" t="e">
        <f>Отчет!#REF!</f>
        <v>#REF!</v>
      </c>
      <c r="E94" s="10">
        <f>Отчет!C802</f>
        <v>43353.777083333334</v>
      </c>
      <c r="G94" s="4">
        <v>0</v>
      </c>
    </row>
    <row r="95" spans="1:7" ht="16.5" x14ac:dyDescent="0.3">
      <c r="A95">
        <f t="shared" ca="1" si="2"/>
        <v>80</v>
      </c>
      <c r="B95" s="5">
        <f>(Отчет!D803-Отчет!C803)*24*60</f>
        <v>172.0000000053551</v>
      </c>
      <c r="C95" s="2" t="e">
        <f ca="1">ROUND(1.73*A95*D95*0.85*Лист3!B95/60,0)</f>
        <v>#REF!</v>
      </c>
      <c r="D95" s="4" t="e">
        <f>Отчет!#REF!</f>
        <v>#REF!</v>
      </c>
      <c r="E95" s="10">
        <f>Отчет!C803</f>
        <v>43353.804861111108</v>
      </c>
      <c r="G95" s="4">
        <v>0</v>
      </c>
    </row>
    <row r="96" spans="1:7" ht="16.5" x14ac:dyDescent="0.3">
      <c r="A96">
        <f t="shared" ca="1" si="2"/>
        <v>56</v>
      </c>
      <c r="B96" s="5">
        <f>(Отчет!D804-Отчет!C804)*24*60</f>
        <v>58.999999993247911</v>
      </c>
      <c r="C96" s="2" t="e">
        <f ca="1">ROUND(1.73*A96*D96*0.85*Лист3!B96/60,0)</f>
        <v>#REF!</v>
      </c>
      <c r="D96" s="4" t="e">
        <f>Отчет!#REF!</f>
        <v>#REF!</v>
      </c>
      <c r="E96" s="10">
        <f>Отчет!C804</f>
        <v>43353.809027777781</v>
      </c>
      <c r="G96" s="4">
        <v>0</v>
      </c>
    </row>
    <row r="97" spans="1:7" ht="16.5" x14ac:dyDescent="0.3">
      <c r="A97">
        <f t="shared" ca="1" si="2"/>
        <v>61</v>
      </c>
      <c r="B97" s="5">
        <f>(Отчет!D805-Отчет!C805)*24*60</f>
        <v>68.999999994412065</v>
      </c>
      <c r="C97" s="2" t="e">
        <f ca="1">ROUND(1.73*A97*D97*0.85*Лист3!B97/60,0)</f>
        <v>#REF!</v>
      </c>
      <c r="D97" s="4" t="e">
        <f>Отчет!#REF!</f>
        <v>#REF!</v>
      </c>
      <c r="E97" s="10">
        <f>Отчет!C805</f>
        <v>43353.809027777781</v>
      </c>
      <c r="G97" s="4">
        <v>0</v>
      </c>
    </row>
    <row r="98" spans="1:7" ht="16.5" x14ac:dyDescent="0.3">
      <c r="A98">
        <f t="shared" ca="1" si="2"/>
        <v>27</v>
      </c>
      <c r="B98" s="5">
        <f>(Отчет!D806-Отчет!C806)*24*60</f>
        <v>36.000000002095476</v>
      </c>
      <c r="C98" s="2" t="e">
        <f ca="1">ROUND(1.73*A98*D98*0.85*Лист3!B98/60,0)</f>
        <v>#REF!</v>
      </c>
      <c r="D98" s="4" t="e">
        <f>Отчет!#REF!</f>
        <v>#REF!</v>
      </c>
      <c r="E98" s="10">
        <f>Отчет!C806</f>
        <v>43354</v>
      </c>
      <c r="G98" s="4">
        <v>0</v>
      </c>
    </row>
    <row r="99" spans="1:7" ht="16.5" x14ac:dyDescent="0.3">
      <c r="A99">
        <f t="shared" ca="1" si="2"/>
        <v>100</v>
      </c>
      <c r="B99" s="5">
        <f>(Отчет!D807-Отчет!C807)*24*60</f>
        <v>249.00000000488944</v>
      </c>
      <c r="C99" s="2" t="e">
        <f ca="1">ROUND(1.73*A99*D99*0.85*Лист3!B99/60,0)</f>
        <v>#REF!</v>
      </c>
      <c r="D99" s="4" t="e">
        <f>Отчет!#REF!</f>
        <v>#REF!</v>
      </c>
      <c r="E99" s="10">
        <f>Отчет!C807</f>
        <v>43354.697916666664</v>
      </c>
      <c r="G99" s="4">
        <v>0</v>
      </c>
    </row>
    <row r="100" spans="1:7" ht="16.5" x14ac:dyDescent="0.3">
      <c r="A100">
        <f t="shared" ca="1" si="2"/>
        <v>53</v>
      </c>
      <c r="B100" s="5">
        <f>(Отчет!D808-Отчет!C808)*24*60</f>
        <v>47.999999999301508</v>
      </c>
      <c r="C100" s="2" t="e">
        <f ca="1">ROUND(1.73*A100*D100*0.85*Лист3!B100/60,0)</f>
        <v>#REF!</v>
      </c>
      <c r="D100" s="4" t="e">
        <f>Отчет!#REF!</f>
        <v>#REF!</v>
      </c>
      <c r="E100" s="10">
        <f>Отчет!C808</f>
        <v>43354.760416666664</v>
      </c>
      <c r="G100" s="4">
        <v>0</v>
      </c>
    </row>
    <row r="101" spans="1:7" ht="16.5" x14ac:dyDescent="0.3">
      <c r="A101">
        <f t="shared" ca="1" si="2"/>
        <v>54</v>
      </c>
      <c r="B101" s="5">
        <f>(Отчет!D809-Отчет!C809)*24*60</f>
        <v>19.000000009546056</v>
      </c>
      <c r="C101" s="2" t="e">
        <f ca="1">ROUND(1.73*A101*D101*0.85*Лист3!B101/60,0)</f>
        <v>#REF!</v>
      </c>
      <c r="D101" s="4" t="e">
        <f>Отчет!#REF!</f>
        <v>#REF!</v>
      </c>
      <c r="E101" s="10">
        <f>Отчет!C809</f>
        <v>43354.784722222219</v>
      </c>
      <c r="G101" s="4">
        <v>0</v>
      </c>
    </row>
    <row r="102" spans="1:7" ht="16.5" x14ac:dyDescent="0.3">
      <c r="A102">
        <f t="shared" ca="1" si="2"/>
        <v>140</v>
      </c>
      <c r="B102" s="5">
        <f>(Отчет!D810-Отчет!C810)*24*60</f>
        <v>68.999999994412065</v>
      </c>
      <c r="C102" s="2" t="e">
        <f ca="1">ROUND(1.73*A102*D102*0.85*Лист3!B102/60,0)</f>
        <v>#REF!</v>
      </c>
      <c r="D102" s="4" t="e">
        <f>Отчет!#REF!</f>
        <v>#REF!</v>
      </c>
      <c r="E102" s="10">
        <f>Отчет!C810</f>
        <v>43354.87777777778</v>
      </c>
      <c r="G102" s="4">
        <v>0</v>
      </c>
    </row>
    <row r="103" spans="1:7" ht="16.5" x14ac:dyDescent="0.3">
      <c r="A103">
        <f t="shared" ca="1" si="2"/>
        <v>104</v>
      </c>
      <c r="B103" s="5">
        <f>(Отчет!D811-Отчет!C811)*24*60</f>
        <v>79.999999998835847</v>
      </c>
      <c r="C103" s="2" t="e">
        <f ca="1">ROUND(1.73*A103*D103*0.85*Лист3!B103/60,0)</f>
        <v>#REF!</v>
      </c>
      <c r="D103" s="4" t="e">
        <f>Отчет!#REF!</f>
        <v>#REF!</v>
      </c>
      <c r="E103" s="10">
        <f>Отчет!C811</f>
        <v>43355.606944444444</v>
      </c>
      <c r="G103" s="4">
        <v>0</v>
      </c>
    </row>
    <row r="104" spans="1:7" ht="16.5" x14ac:dyDescent="0.3">
      <c r="A104">
        <f t="shared" ca="1" si="2"/>
        <v>54</v>
      </c>
      <c r="B104" s="5">
        <f>(Отчет!D812-Отчет!C812)*24*60</f>
        <v>24.999999997671694</v>
      </c>
      <c r="C104" s="2" t="e">
        <f ca="1">ROUND(1.73*A104*D104*0.85*Лист3!B104/60,0)</f>
        <v>#REF!</v>
      </c>
      <c r="D104" s="4" t="e">
        <f>Отчет!#REF!</f>
        <v>#REF!</v>
      </c>
      <c r="E104" s="10">
        <f>Отчет!C812</f>
        <v>43355.65625</v>
      </c>
      <c r="G104" s="4">
        <v>0</v>
      </c>
    </row>
    <row r="105" spans="1:7" ht="16.5" x14ac:dyDescent="0.3">
      <c r="A105">
        <f t="shared" ca="1" si="2"/>
        <v>27</v>
      </c>
      <c r="B105" s="5">
        <f>(Отчет!D813-Отчет!C813)*24*60</f>
        <v>24.999999997671694</v>
      </c>
      <c r="C105" s="2" t="e">
        <f ca="1">ROUND(1.73*A105*D105*0.85*Лист3!B105/60,0)</f>
        <v>#REF!</v>
      </c>
      <c r="D105" s="4" t="e">
        <f>Отчет!#REF!</f>
        <v>#REF!</v>
      </c>
      <c r="E105" s="10">
        <f>Отчет!C813</f>
        <v>43355.681250000001</v>
      </c>
      <c r="G105" s="4">
        <v>0</v>
      </c>
    </row>
    <row r="106" spans="1:7" ht="16.5" x14ac:dyDescent="0.3">
      <c r="A106">
        <f t="shared" ca="1" si="2"/>
        <v>110</v>
      </c>
      <c r="B106" s="5">
        <f>(Отчет!D814-Отчет!C814)*24*60</f>
        <v>50.999999998603016</v>
      </c>
      <c r="C106" s="2" t="e">
        <f ca="1">ROUND(1.73*A106*D106*0.85*Лист3!B106/60,0)</f>
        <v>#REF!</v>
      </c>
      <c r="D106" s="4" t="e">
        <f>Отчет!#REF!</f>
        <v>#REF!</v>
      </c>
      <c r="E106" s="10">
        <f>Отчет!C814</f>
        <v>43355.806250000001</v>
      </c>
      <c r="G106" s="4">
        <v>0</v>
      </c>
    </row>
    <row r="107" spans="1:7" ht="16.5" x14ac:dyDescent="0.3">
      <c r="A107">
        <f t="shared" ca="1" si="2"/>
        <v>49</v>
      </c>
      <c r="B107" s="5">
        <f>(Отчет!D815-Отчет!C815)*24*60</f>
        <v>47.999999999301508</v>
      </c>
      <c r="C107" s="2" t="e">
        <f ca="1">ROUND(1.73*A107*D107*0.85*Лист3!B107/60,0)</f>
        <v>#REF!</v>
      </c>
      <c r="D107" s="4" t="e">
        <f>Отчет!#REF!</f>
        <v>#REF!</v>
      </c>
      <c r="E107" s="10">
        <f>Отчет!C815</f>
        <v>43356.397222222222</v>
      </c>
      <c r="G107" s="4">
        <v>0</v>
      </c>
    </row>
    <row r="108" spans="1:7" ht="16.5" x14ac:dyDescent="0.3">
      <c r="A108">
        <f t="shared" ca="1" si="2"/>
        <v>120</v>
      </c>
      <c r="B108" s="5">
        <f>(Отчет!D816-Отчет!C816)*24*60</f>
        <v>18.999999999068677</v>
      </c>
      <c r="C108" s="2" t="e">
        <f ca="1">ROUND(1.73*A108*D108*0.85*Лист3!B108/60,0)</f>
        <v>#REF!</v>
      </c>
      <c r="D108" s="4" t="e">
        <f>Отчет!#REF!</f>
        <v>#REF!</v>
      </c>
      <c r="E108" s="10">
        <f>Отчет!C816</f>
        <v>43357.290277777778</v>
      </c>
      <c r="G108" s="4">
        <v>0</v>
      </c>
    </row>
    <row r="109" spans="1:7" ht="16.5" x14ac:dyDescent="0.3">
      <c r="A109">
        <f t="shared" ca="1" si="2"/>
        <v>68</v>
      </c>
      <c r="B109" s="5">
        <f>(Отчет!D817-Отчет!C817)*24*60</f>
        <v>43.000000003958121</v>
      </c>
      <c r="C109" s="2" t="e">
        <f ca="1">ROUND(1.73*A109*D109*0.85*Лист3!B109/60,0)</f>
        <v>#REF!</v>
      </c>
      <c r="D109" s="4" t="e">
        <f>Отчет!#REF!</f>
        <v>#REF!</v>
      </c>
      <c r="E109" s="10">
        <f>Отчет!C817</f>
        <v>43357.400694444441</v>
      </c>
      <c r="G109" s="4">
        <v>0</v>
      </c>
    </row>
    <row r="110" spans="1:7" ht="16.5" x14ac:dyDescent="0.3">
      <c r="A110">
        <f t="shared" ca="1" si="2"/>
        <v>79</v>
      </c>
      <c r="B110" s="5">
        <f>(Отчет!D819-Отчет!C819)*24*60</f>
        <v>81.999999994877726</v>
      </c>
      <c r="C110" s="2" t="e">
        <f ca="1">ROUND(1.73*A110*D110*0.85*Лист3!B110/60,0)</f>
        <v>#REF!</v>
      </c>
      <c r="D110" s="4" t="e">
        <f>Отчет!#REF!</f>
        <v>#REF!</v>
      </c>
      <c r="E110" s="10">
        <f>Отчет!C819</f>
        <v>43357.652083333334</v>
      </c>
      <c r="G110" s="4">
        <v>0</v>
      </c>
    </row>
    <row r="111" spans="1:7" ht="16.5" x14ac:dyDescent="0.3">
      <c r="A111">
        <f t="shared" ca="1" si="2"/>
        <v>72</v>
      </c>
      <c r="B111" s="5">
        <f>(Отчет!D820-Отчет!C820)*24*60</f>
        <v>31.999999999534339</v>
      </c>
      <c r="C111" s="2" t="e">
        <f ca="1">ROUND(1.73*A111*D111*0.85*Лист3!B111/60,0)</f>
        <v>#REF!</v>
      </c>
      <c r="D111" s="4" t="e">
        <f>Отчет!#REF!</f>
        <v>#REF!</v>
      </c>
      <c r="E111" s="10">
        <f>Отчет!C820</f>
        <v>43357.729166666664</v>
      </c>
      <c r="G111" s="4">
        <v>0</v>
      </c>
    </row>
    <row r="112" spans="1:7" ht="16.5" x14ac:dyDescent="0.3">
      <c r="A112" s="1">
        <f ca="1">RANDBETWEEN(5,30)</f>
        <v>16</v>
      </c>
      <c r="B112" s="5">
        <f>(Отчет!D821-Отчет!C821)*24*60</f>
        <v>95.000000005820766</v>
      </c>
      <c r="C112" s="2" t="e">
        <f ca="1">ROUND(1.73*A112*D112*0.85*Лист3!B112/60,0)</f>
        <v>#REF!</v>
      </c>
      <c r="D112" s="4" t="e">
        <f>Отчет!#REF!</f>
        <v>#REF!</v>
      </c>
      <c r="E112" s="10">
        <f>Отчет!C821</f>
        <v>43357.731944444444</v>
      </c>
      <c r="G112" s="4">
        <v>0</v>
      </c>
    </row>
    <row r="113" spans="1:7" ht="16.5" x14ac:dyDescent="0.3">
      <c r="A113">
        <f t="shared" ref="A113:A120" ca="1" si="3">RANDBETWEEN(20,140)</f>
        <v>24</v>
      </c>
      <c r="B113" s="5">
        <f>(Отчет!D822-Отчет!C822)*24*60</f>
        <v>21.999999998370185</v>
      </c>
      <c r="C113" s="2" t="e">
        <f ca="1">ROUND(1.73*A113*D113*0.85*Лист3!B113/60,0)</f>
        <v>#REF!</v>
      </c>
      <c r="D113" s="4" t="e">
        <f>Отчет!#REF!</f>
        <v>#REF!</v>
      </c>
      <c r="E113" s="10">
        <f>Отчет!C822</f>
        <v>43357.794444444444</v>
      </c>
      <c r="G113" s="4">
        <v>0</v>
      </c>
    </row>
    <row r="114" spans="1:7" ht="16.5" x14ac:dyDescent="0.3">
      <c r="A114">
        <f t="shared" ca="1" si="3"/>
        <v>111</v>
      </c>
      <c r="B114" s="5">
        <f>(Отчет!D823-Отчет!C823)*24*60</f>
        <v>158.99999999441206</v>
      </c>
      <c r="C114" s="2" t="e">
        <f ca="1">ROUND(1.73*A114*D114*0.85*Лист3!B114/60,0)</f>
        <v>#REF!</v>
      </c>
      <c r="D114" s="4" t="e">
        <f>Отчет!#REF!</f>
        <v>#REF!</v>
      </c>
      <c r="E114" s="10">
        <f>Отчет!C823</f>
        <v>43357.857638888891</v>
      </c>
      <c r="G114" s="4">
        <v>0</v>
      </c>
    </row>
    <row r="115" spans="1:7" ht="16.5" x14ac:dyDescent="0.3">
      <c r="A115">
        <f t="shared" ca="1" si="3"/>
        <v>105</v>
      </c>
      <c r="B115" s="5">
        <f>(Отчет!D824-Отчет!C824)*24*60</f>
        <v>65.999999995110556</v>
      </c>
      <c r="C115" s="2" t="e">
        <f ca="1">ROUND(1.73*A115*D115*0.85*Лист3!B115/60,0)</f>
        <v>#REF!</v>
      </c>
      <c r="D115" s="4" t="e">
        <f>Отчет!#REF!</f>
        <v>#REF!</v>
      </c>
      <c r="E115" s="10">
        <f>Отчет!C824</f>
        <v>43357.89166666667</v>
      </c>
      <c r="G115" s="4">
        <v>0</v>
      </c>
    </row>
    <row r="116" spans="1:7" ht="16.5" x14ac:dyDescent="0.3">
      <c r="A116">
        <f t="shared" ca="1" si="3"/>
        <v>102</v>
      </c>
      <c r="B116" s="5">
        <f>(Отчет!D825-Отчет!C825)*24*60</f>
        <v>1170.9999999927823</v>
      </c>
      <c r="C116" s="2" t="e">
        <f ca="1">ROUND(1.73*A116*D116*0.85*Лист3!B116/60,0)</f>
        <v>#REF!</v>
      </c>
      <c r="D116" s="4" t="e">
        <f>Отчет!#REF!</f>
        <v>#REF!</v>
      </c>
      <c r="E116" s="10">
        <f>Отчет!C825</f>
        <v>43357.893750000003</v>
      </c>
      <c r="G116" s="4">
        <v>0</v>
      </c>
    </row>
    <row r="117" spans="1:7" ht="16.5" x14ac:dyDescent="0.3">
      <c r="A117">
        <f t="shared" ca="1" si="3"/>
        <v>126</v>
      </c>
      <c r="B117" s="5">
        <f>(Отчет!D826-Отчет!C826)*24*60</f>
        <v>49.000000002561137</v>
      </c>
      <c r="C117" s="2" t="e">
        <f ca="1">ROUND(1.73*A117*D117*0.85*Лист3!B117/60,0)</f>
        <v>#REF!</v>
      </c>
      <c r="D117" s="4" t="e">
        <f>Отчет!#REF!</f>
        <v>#REF!</v>
      </c>
      <c r="E117" s="10">
        <f>Отчет!C826</f>
        <v>43358.365972222222</v>
      </c>
      <c r="G117" s="4">
        <v>0</v>
      </c>
    </row>
    <row r="118" spans="1:7" ht="16.5" x14ac:dyDescent="0.3">
      <c r="A118">
        <f t="shared" ca="1" si="3"/>
        <v>100</v>
      </c>
      <c r="B118" s="5">
        <f>(Отчет!D827-Отчет!C827)*24*60</f>
        <v>85.999999997438863</v>
      </c>
      <c r="C118" s="2" t="e">
        <f ca="1">ROUND(1.73*A118*D118*0.85*Лист3!B118/60,0)</f>
        <v>#REF!</v>
      </c>
      <c r="D118" s="4" t="e">
        <f>Отчет!#REF!</f>
        <v>#REF!</v>
      </c>
      <c r="E118" s="10">
        <f>Отчет!C827</f>
        <v>43358.395833333336</v>
      </c>
      <c r="G118" s="4">
        <v>0</v>
      </c>
    </row>
    <row r="119" spans="1:7" ht="16.5" x14ac:dyDescent="0.3">
      <c r="A119">
        <f t="shared" ca="1" si="3"/>
        <v>100</v>
      </c>
      <c r="B119" s="5">
        <f>(Отчет!D828-Отчет!C828)*24*60</f>
        <v>49.999999995343387</v>
      </c>
      <c r="C119" s="2" t="e">
        <f ca="1">ROUND(1.73*A119*D119*0.85*Лист3!B119/60,0)</f>
        <v>#REF!</v>
      </c>
      <c r="D119" s="4" t="e">
        <f>Отчет!#REF!</f>
        <v>#REF!</v>
      </c>
      <c r="E119" s="10">
        <f>Отчет!C828</f>
        <v>43359.239583333336</v>
      </c>
      <c r="G119" s="4">
        <v>0</v>
      </c>
    </row>
    <row r="120" spans="1:7" ht="16.5" x14ac:dyDescent="0.3">
      <c r="A120">
        <f t="shared" ca="1" si="3"/>
        <v>94</v>
      </c>
      <c r="B120" s="5">
        <f>(Отчет!D829-Отчет!C829)*24*60</f>
        <v>52.999999994644895</v>
      </c>
      <c r="C120" s="2" t="e">
        <f ca="1">ROUND(1.73*A120*D120*0.85*Лист3!B120/60,0)</f>
        <v>#REF!</v>
      </c>
      <c r="D120" s="4" t="e">
        <f>Отчет!#REF!</f>
        <v>#REF!</v>
      </c>
      <c r="E120" s="10">
        <f>Отчет!C829</f>
        <v>43359.425000000003</v>
      </c>
      <c r="G120" s="4">
        <v>0</v>
      </c>
    </row>
    <row r="121" spans="1:7" ht="16.5" x14ac:dyDescent="0.3">
      <c r="A121" s="1">
        <f t="shared" ref="A121:A128" ca="1" si="4">RANDBETWEEN(5,30)</f>
        <v>16</v>
      </c>
      <c r="B121" s="5">
        <f>(Отчет!D830-Отчет!C830)*24*60</f>
        <v>94.000000002561137</v>
      </c>
      <c r="C121" s="2" t="e">
        <f ca="1">ROUND(1.73*A121*D121*0.85*Лист3!B121/60,0)</f>
        <v>#REF!</v>
      </c>
      <c r="D121" s="4" t="e">
        <f>Отчет!#REF!</f>
        <v>#REF!</v>
      </c>
      <c r="E121" s="10">
        <f>Отчет!C830</f>
        <v>43359.494444444441</v>
      </c>
      <c r="G121" s="4">
        <v>0</v>
      </c>
    </row>
    <row r="122" spans="1:7" ht="16.5" x14ac:dyDescent="0.3">
      <c r="A122" s="1">
        <f t="shared" ca="1" si="4"/>
        <v>16</v>
      </c>
      <c r="B122" s="5">
        <f>(Отчет!D831-Отчет!C831)*24*60</f>
        <v>100.9999999939464</v>
      </c>
      <c r="C122" s="2" t="e">
        <f ca="1">ROUND(1.73*A122*D122*0.85*Лист3!B122/60,0)</f>
        <v>#REF!</v>
      </c>
      <c r="D122" s="4" t="e">
        <f>Отчет!#REF!</f>
        <v>#REF!</v>
      </c>
      <c r="E122" s="10">
        <f>Отчет!C831</f>
        <v>43359.50277777778</v>
      </c>
      <c r="G122" s="4">
        <v>0</v>
      </c>
    </row>
    <row r="123" spans="1:7" ht="16.5" x14ac:dyDescent="0.3">
      <c r="A123" s="1">
        <f t="shared" ca="1" si="4"/>
        <v>25</v>
      </c>
      <c r="B123" s="5">
        <f>(Отчет!D832-Отчет!C832)*24*60</f>
        <v>59.00000000372529</v>
      </c>
      <c r="C123" s="2" t="e">
        <f ca="1">ROUND(1.73*A123*D123*0.85*Лист3!B123/60,0)</f>
        <v>#REF!</v>
      </c>
      <c r="D123" s="4" t="e">
        <f>Отчет!#REF!</f>
        <v>#REF!</v>
      </c>
      <c r="E123" s="10">
        <f>Отчет!C832</f>
        <v>43359.65347222222</v>
      </c>
      <c r="G123" s="4">
        <v>0</v>
      </c>
    </row>
    <row r="124" spans="1:7" ht="16.5" x14ac:dyDescent="0.3">
      <c r="A124" s="1">
        <f t="shared" ca="1" si="4"/>
        <v>14</v>
      </c>
      <c r="B124" s="5">
        <f>(Отчет!D834-Отчет!C834)*24*60</f>
        <v>30.99999999627471</v>
      </c>
      <c r="C124" s="2" t="e">
        <f ca="1">ROUND(1.73*A124*D124*0.85*Лист3!B124/60,0)</f>
        <v>#REF!</v>
      </c>
      <c r="D124" s="4" t="e">
        <f>Отчет!#REF!</f>
        <v>#REF!</v>
      </c>
      <c r="E124" s="10">
        <f>Отчет!C834</f>
        <v>43360.928472222222</v>
      </c>
      <c r="G124" s="4">
        <v>0</v>
      </c>
    </row>
    <row r="125" spans="1:7" ht="16.5" x14ac:dyDescent="0.3">
      <c r="A125" s="1">
        <f t="shared" ca="1" si="4"/>
        <v>30</v>
      </c>
      <c r="B125" s="5">
        <f>(Отчет!D835-Отчет!C835)*24*60</f>
        <v>49.999999995343387</v>
      </c>
      <c r="C125" s="2" t="e">
        <f ca="1">ROUND(1.73*A125*D125*0.85*Лист3!B125/60,0)</f>
        <v>#REF!</v>
      </c>
      <c r="D125" s="4" t="e">
        <f>Отчет!#REF!</f>
        <v>#REF!</v>
      </c>
      <c r="E125" s="10">
        <f>Отчет!C835</f>
        <v>43360.928472222222</v>
      </c>
      <c r="G125" s="4">
        <v>0</v>
      </c>
    </row>
    <row r="126" spans="1:7" ht="16.5" x14ac:dyDescent="0.3">
      <c r="A126" s="1">
        <f t="shared" ca="1" si="4"/>
        <v>30</v>
      </c>
      <c r="B126" s="5">
        <f>(Отчет!D836-Отчет!C836)*24*60</f>
        <v>62.000000003026798</v>
      </c>
      <c r="C126" s="2" t="e">
        <f ca="1">ROUND(1.73*A126*D126*0.85*Лист3!B126/60,0)</f>
        <v>#REF!</v>
      </c>
      <c r="D126" s="4" t="e">
        <f>Отчет!#REF!</f>
        <v>#REF!</v>
      </c>
      <c r="E126" s="10">
        <f>Отчет!C836</f>
        <v>43360.931250000001</v>
      </c>
      <c r="G126" s="4">
        <v>0</v>
      </c>
    </row>
    <row r="127" spans="1:7" ht="16.5" x14ac:dyDescent="0.3">
      <c r="A127" s="1">
        <f t="shared" ca="1" si="4"/>
        <v>30</v>
      </c>
      <c r="B127" s="5">
        <f>(Отчет!D837-Отчет!C837)*24*60</f>
        <v>66.999999998370185</v>
      </c>
      <c r="C127" s="2" t="e">
        <f ca="1">ROUND(1.73*A127*D127*0.85*Лист3!B127/60,0)</f>
        <v>#REF!</v>
      </c>
      <c r="D127" s="4" t="e">
        <f>Отчет!#REF!</f>
        <v>#REF!</v>
      </c>
      <c r="E127" s="10">
        <f>Отчет!C837</f>
        <v>43361.129861111112</v>
      </c>
      <c r="G127" s="4">
        <v>0</v>
      </c>
    </row>
    <row r="128" spans="1:7" ht="16.5" x14ac:dyDescent="0.3">
      <c r="A128" s="1">
        <f t="shared" ca="1" si="4"/>
        <v>16</v>
      </c>
      <c r="B128" s="5">
        <f>(Отчет!D838-Отчет!C838)*24*60</f>
        <v>39.000000001396984</v>
      </c>
      <c r="C128" s="2" t="e">
        <f ca="1">ROUND(1.73*A128*D128*0.85*Лист3!B128/60,0)</f>
        <v>#REF!</v>
      </c>
      <c r="D128" s="4" t="e">
        <f>Отчет!#REF!</f>
        <v>#REF!</v>
      </c>
      <c r="E128" s="10">
        <f>Отчет!C838</f>
        <v>43361.131944444445</v>
      </c>
      <c r="G128" s="4">
        <v>0</v>
      </c>
    </row>
    <row r="129" spans="1:7" ht="16.5" x14ac:dyDescent="0.3">
      <c r="A129">
        <f t="shared" ref="A129:A138" ca="1" si="5">RANDBETWEEN(20,140)</f>
        <v>83</v>
      </c>
      <c r="B129" s="5">
        <f>(Отчет!D839-Отчет!C839)*24*60</f>
        <v>53.999999997904524</v>
      </c>
      <c r="C129" s="2" t="e">
        <f ca="1">ROUND(1.73*A129*D129*0.85*Лист3!B129/60,0)</f>
        <v>#REF!</v>
      </c>
      <c r="D129" s="4" t="e">
        <f>Отчет!#REF!</f>
        <v>#REF!</v>
      </c>
      <c r="E129" s="10">
        <f>Отчет!C839</f>
        <v>43361.21597222222</v>
      </c>
      <c r="G129" s="4">
        <v>0</v>
      </c>
    </row>
    <row r="130" spans="1:7" ht="16.5" x14ac:dyDescent="0.3">
      <c r="A130">
        <f t="shared" ca="1" si="5"/>
        <v>106</v>
      </c>
      <c r="B130" s="5">
        <f>(Отчет!D840-Отчет!C840)*24*60</f>
        <v>71.000000000931323</v>
      </c>
      <c r="C130" s="2" t="e">
        <f ca="1">ROUND(1.73*A130*D130*0.85*Лист3!B130/60,0)</f>
        <v>#REF!</v>
      </c>
      <c r="D130" s="4" t="e">
        <f>Отчет!#REF!</f>
        <v>#REF!</v>
      </c>
      <c r="E130" s="10">
        <f>Отчет!C840</f>
        <v>43361.440972222219</v>
      </c>
      <c r="G130" s="4">
        <v>0</v>
      </c>
    </row>
    <row r="131" spans="1:7" ht="16.5" x14ac:dyDescent="0.3">
      <c r="A131">
        <f t="shared" ca="1" si="5"/>
        <v>62</v>
      </c>
      <c r="B131" s="5">
        <f>(Отчет!D841-Отчет!C841)*24*60</f>
        <v>11.000000004423782</v>
      </c>
      <c r="C131" s="2" t="e">
        <f ca="1">ROUND(1.73*A131*D131*0.85*Лист3!B131/60,0)</f>
        <v>#REF!</v>
      </c>
      <c r="D131" s="4" t="e">
        <f>Отчет!#REF!</f>
        <v>#REF!</v>
      </c>
      <c r="E131" s="10">
        <f>Отчет!C841</f>
        <v>43361.707638888889</v>
      </c>
      <c r="G131" s="4">
        <v>0</v>
      </c>
    </row>
    <row r="132" spans="1:7" ht="16.5" x14ac:dyDescent="0.3">
      <c r="A132">
        <f t="shared" ca="1" si="5"/>
        <v>69</v>
      </c>
      <c r="B132" s="5">
        <f>(Отчет!D842-Отчет!C842)*24*60</f>
        <v>77.999999992316589</v>
      </c>
      <c r="C132" s="2" t="e">
        <f ca="1">ROUND(1.73*A132*D132*0.85*Лист3!B132/60,0)</f>
        <v>#REF!</v>
      </c>
      <c r="D132" s="4" t="e">
        <f>Отчет!#REF!</f>
        <v>#REF!</v>
      </c>
      <c r="E132" s="10">
        <f>Отчет!C842</f>
        <v>43362.559027777781</v>
      </c>
      <c r="G132" s="4">
        <v>0</v>
      </c>
    </row>
    <row r="133" spans="1:7" ht="16.5" x14ac:dyDescent="0.3">
      <c r="A133">
        <f t="shared" ca="1" si="5"/>
        <v>127</v>
      </c>
      <c r="B133" s="5">
        <f>(Отчет!D843-Отчет!C843)*24*60</f>
        <v>98.000000005122274</v>
      </c>
      <c r="C133" s="2" t="e">
        <f ca="1">ROUND(1.73*A133*D133*0.85*Лист3!B133/60,0)</f>
        <v>#REF!</v>
      </c>
      <c r="D133" s="4" t="e">
        <f>Отчет!#REF!</f>
        <v>#REF!</v>
      </c>
      <c r="E133" s="10">
        <f>Отчет!C843</f>
        <v>43362.669444444444</v>
      </c>
      <c r="G133" s="4">
        <v>0</v>
      </c>
    </row>
    <row r="134" spans="1:7" ht="16.5" x14ac:dyDescent="0.3">
      <c r="A134">
        <f t="shared" ca="1" si="5"/>
        <v>59</v>
      </c>
      <c r="B134" s="5">
        <f>(Отчет!D844-Отчет!C844)*24*60</f>
        <v>86.999999990221113</v>
      </c>
      <c r="C134" s="2" t="e">
        <f ca="1">ROUND(1.73*A134*D134*0.85*Лист3!B134/60,0)</f>
        <v>#REF!</v>
      </c>
      <c r="D134" s="4" t="e">
        <f>Отчет!#REF!</f>
        <v>#REF!</v>
      </c>
      <c r="E134" s="10">
        <f>Отчет!C844</f>
        <v>43363.434027777781</v>
      </c>
      <c r="G134" s="4">
        <v>0</v>
      </c>
    </row>
    <row r="135" spans="1:7" ht="16.5" x14ac:dyDescent="0.3">
      <c r="A135">
        <f t="shared" ca="1" si="5"/>
        <v>61</v>
      </c>
      <c r="B135" s="5">
        <f>(Отчет!D845-Отчет!C845)*24*60</f>
        <v>47.999999999301508</v>
      </c>
      <c r="C135" s="2" t="e">
        <f ca="1">ROUND(1.73*A135*D135*0.85*Лист3!B135/60,0)</f>
        <v>#REF!</v>
      </c>
      <c r="D135" s="4" t="e">
        <f>Отчет!#REF!</f>
        <v>#REF!</v>
      </c>
      <c r="E135" s="10">
        <f>Отчет!C845</f>
        <v>43364.538888888892</v>
      </c>
      <c r="G135" s="4">
        <v>0</v>
      </c>
    </row>
    <row r="136" spans="1:7" ht="16.5" x14ac:dyDescent="0.3">
      <c r="A136">
        <f t="shared" ca="1" si="5"/>
        <v>26</v>
      </c>
      <c r="B136" s="5">
        <f>(Отчет!D846-Отчет!C846)*24*60</f>
        <v>74.000000000232831</v>
      </c>
      <c r="C136" s="2" t="e">
        <f ca="1">ROUND(1.73*A136*D136*0.85*Лист3!B136/60,0)</f>
        <v>#REF!</v>
      </c>
      <c r="D136" s="4" t="e">
        <f>Отчет!#REF!</f>
        <v>#REF!</v>
      </c>
      <c r="E136" s="10">
        <f>Отчет!C846</f>
        <v>43364.538888888892</v>
      </c>
      <c r="G136" s="4">
        <v>0</v>
      </c>
    </row>
    <row r="137" spans="1:7" ht="16.5" x14ac:dyDescent="0.3">
      <c r="A137">
        <f t="shared" ca="1" si="5"/>
        <v>95</v>
      </c>
      <c r="B137" s="5">
        <f>(Отчет!D847-Отчет!C847)*24*60</f>
        <v>42.000000000698492</v>
      </c>
      <c r="C137" s="2" t="e">
        <f ca="1">ROUND(1.73*A137*D137*0.85*Лист3!B137/60,0)</f>
        <v>#REF!</v>
      </c>
      <c r="D137" s="4" t="e">
        <f>Отчет!#REF!</f>
        <v>#REF!</v>
      </c>
      <c r="E137" s="10">
        <f>Отчет!C847</f>
        <v>43365.354166666664</v>
      </c>
      <c r="G137" s="4">
        <v>0</v>
      </c>
    </row>
    <row r="138" spans="1:7" ht="16.5" x14ac:dyDescent="0.3">
      <c r="A138">
        <f t="shared" ca="1" si="5"/>
        <v>53</v>
      </c>
      <c r="B138" s="5">
        <f>(Отчет!D848-Отчет!C848)*24*60</f>
        <v>49.000000002561137</v>
      </c>
      <c r="C138" s="2" t="e">
        <f ca="1">ROUND(1.73*A138*D138*0.85*Лист3!B138/60,0)</f>
        <v>#REF!</v>
      </c>
      <c r="D138" s="4" t="e">
        <f>Отчет!#REF!</f>
        <v>#REF!</v>
      </c>
      <c r="E138" s="10">
        <f>Отчет!C848</f>
        <v>43365.504166666666</v>
      </c>
      <c r="G138" s="4">
        <v>0</v>
      </c>
    </row>
    <row r="139" spans="1:7" ht="16.5" x14ac:dyDescent="0.3">
      <c r="A139" s="1">
        <f ca="1">RANDBETWEEN(5,30)</f>
        <v>12</v>
      </c>
      <c r="B139" s="5">
        <f>(Отчет!D849-Отчет!C849)*24*60</f>
        <v>36.000000002095476</v>
      </c>
      <c r="C139" s="2" t="e">
        <f ca="1">ROUND(1.73*A139*D139*0.85*Лист3!B139/60,0)</f>
        <v>#REF!</v>
      </c>
      <c r="D139" s="4" t="e">
        <f>Отчет!#REF!</f>
        <v>#REF!</v>
      </c>
      <c r="E139" s="10">
        <f>Отчет!C849</f>
        <v>43366.409722222219</v>
      </c>
      <c r="G139" s="4">
        <v>0</v>
      </c>
    </row>
    <row r="140" spans="1:7" ht="16.5" x14ac:dyDescent="0.3">
      <c r="A140">
        <f t="shared" ref="A140:A146" ca="1" si="6">RANDBETWEEN(20,140)</f>
        <v>24</v>
      </c>
      <c r="B140" s="5">
        <f>(Отчет!D850-Отчет!C850)*24*60</f>
        <v>142.9999999946449</v>
      </c>
      <c r="C140" s="2" t="e">
        <f ca="1">ROUND(1.73*A140*D140*0.85*Лист3!B140/60,0)</f>
        <v>#REF!</v>
      </c>
      <c r="D140" s="4" t="e">
        <f>Отчет!#REF!</f>
        <v>#REF!</v>
      </c>
      <c r="E140" s="10">
        <f>Отчет!C850</f>
        <v>43367.362500000003</v>
      </c>
      <c r="G140" s="4">
        <v>0</v>
      </c>
    </row>
    <row r="141" spans="1:7" ht="16.5" x14ac:dyDescent="0.3">
      <c r="A141">
        <f t="shared" ca="1" si="6"/>
        <v>114</v>
      </c>
      <c r="B141" s="5">
        <f>(Отчет!D851-Отчет!C851)*24*60</f>
        <v>62.999999995809048</v>
      </c>
      <c r="C141" s="2" t="e">
        <f ca="1">ROUND(1.73*A141*D141*0.85*Лист3!B141/60,0)</f>
        <v>#REF!</v>
      </c>
      <c r="D141" s="4" t="e">
        <f>Отчет!#REF!</f>
        <v>#REF!</v>
      </c>
      <c r="E141" s="10">
        <f>Отчет!C851</f>
        <v>43367.509027777778</v>
      </c>
      <c r="G141" s="4">
        <v>0</v>
      </c>
    </row>
    <row r="142" spans="1:7" ht="16.5" x14ac:dyDescent="0.3">
      <c r="A142">
        <f t="shared" ca="1" si="6"/>
        <v>62</v>
      </c>
      <c r="B142" s="5">
        <f>(Отчет!D852-Отчет!C852)*24*60</f>
        <v>62.000000003026798</v>
      </c>
      <c r="C142" s="2" t="e">
        <f ca="1">ROUND(1.73*A142*D142*0.85*Лист3!B142/60,0)</f>
        <v>#REF!</v>
      </c>
      <c r="D142" s="4" t="e">
        <f>Отчет!#REF!</f>
        <v>#REF!</v>
      </c>
      <c r="E142" s="10">
        <f>Отчет!C852</f>
        <v>43367.569444444445</v>
      </c>
      <c r="G142" s="4">
        <v>0</v>
      </c>
    </row>
    <row r="143" spans="1:7" ht="16.5" x14ac:dyDescent="0.3">
      <c r="A143">
        <f t="shared" ca="1" si="6"/>
        <v>76</v>
      </c>
      <c r="B143" s="5">
        <f>(Отчет!D853-Отчет!C853)*24*60</f>
        <v>30.99999999627471</v>
      </c>
      <c r="C143" s="2" t="e">
        <f ca="1">ROUND(1.73*A143*D143*0.85*Лист3!B143/60,0)</f>
        <v>#REF!</v>
      </c>
      <c r="D143" s="4" t="e">
        <f>Отчет!#REF!</f>
        <v>#REF!</v>
      </c>
      <c r="E143" s="10">
        <f>Отчет!C853</f>
        <v>43367.67291666667</v>
      </c>
      <c r="G143" s="4">
        <v>0</v>
      </c>
    </row>
    <row r="144" spans="1:7" ht="16.5" x14ac:dyDescent="0.3">
      <c r="A144">
        <f t="shared" ca="1" si="6"/>
        <v>77</v>
      </c>
      <c r="B144" s="5">
        <f>(Отчет!D854-Отчет!C854)*24*60</f>
        <v>62.999999995809048</v>
      </c>
      <c r="C144" s="2" t="e">
        <f ca="1">ROUND(1.73*A144*D144*0.85*Лист3!B144/60,0)</f>
        <v>#REF!</v>
      </c>
      <c r="D144" s="4" t="e">
        <f>Отчет!#REF!</f>
        <v>#REF!</v>
      </c>
      <c r="E144" s="10">
        <f>Отчет!C854</f>
        <v>43367.965277777781</v>
      </c>
      <c r="G144" s="4">
        <v>0</v>
      </c>
    </row>
    <row r="145" spans="1:7" ht="16.5" x14ac:dyDescent="0.3">
      <c r="A145">
        <f t="shared" ca="1" si="6"/>
        <v>105</v>
      </c>
      <c r="B145" s="5">
        <f>(Отчет!D855-Отчет!C855)*24*60</f>
        <v>72.000000004190952</v>
      </c>
      <c r="C145" s="2" t="e">
        <f ca="1">ROUND(1.73*A145*D145*0.85*Лист3!B145/60,0)</f>
        <v>#REF!</v>
      </c>
      <c r="D145" s="4" t="e">
        <f>Отчет!#REF!</f>
        <v>#REF!</v>
      </c>
      <c r="E145" s="10">
        <f>Отчет!C855</f>
        <v>43368.638194444444</v>
      </c>
      <c r="G145" s="4">
        <v>0</v>
      </c>
    </row>
    <row r="146" spans="1:7" ht="16.5" x14ac:dyDescent="0.3">
      <c r="A146">
        <f t="shared" ca="1" si="6"/>
        <v>136</v>
      </c>
      <c r="B146" s="5">
        <f>(Отчет!D856-Отчет!C856)*24*60</f>
        <v>62.000000003026798</v>
      </c>
      <c r="C146" s="2" t="e">
        <f ca="1">ROUND(1.73*A146*D146*0.85*Лист3!B146/60,0)</f>
        <v>#REF!</v>
      </c>
      <c r="D146" s="4" t="e">
        <f>Отчет!#REF!</f>
        <v>#REF!</v>
      </c>
      <c r="E146" s="10">
        <f>Отчет!C856</f>
        <v>43368.910416666666</v>
      </c>
      <c r="G146" s="4">
        <v>0</v>
      </c>
    </row>
    <row r="147" spans="1:7" ht="16.5" x14ac:dyDescent="0.3">
      <c r="A147" s="1">
        <f ca="1">RANDBETWEEN(5,30)</f>
        <v>8</v>
      </c>
      <c r="B147" s="5">
        <f>(Отчет!D857-Отчет!C857)*24*60</f>
        <v>53.000000005122274</v>
      </c>
      <c r="C147" s="2" t="e">
        <f ca="1">ROUND(1.73*A147*D147*0.85*Лист3!B147/60,0)</f>
        <v>#REF!</v>
      </c>
      <c r="D147" s="4" t="e">
        <f>Отчет!#REF!</f>
        <v>#REF!</v>
      </c>
      <c r="E147" s="10">
        <f>Отчет!C857</f>
        <v>43369.432638888888</v>
      </c>
      <c r="G147" s="4">
        <v>0</v>
      </c>
    </row>
    <row r="148" spans="1:7" ht="16.5" x14ac:dyDescent="0.3">
      <c r="A148">
        <f t="shared" ref="A148:A173" ca="1" si="7">RANDBETWEEN(20,140)</f>
        <v>96</v>
      </c>
      <c r="B148" s="5">
        <f>(Отчет!D858-Отчет!C858)*24*60</f>
        <v>72.000000004190952</v>
      </c>
      <c r="C148" s="2" t="e">
        <f ca="1">ROUND(1.73*A148*D148*0.85*Лист3!B148/60,0)</f>
        <v>#REF!</v>
      </c>
      <c r="D148" s="4" t="e">
        <f>Отчет!#REF!</f>
        <v>#REF!</v>
      </c>
      <c r="E148" s="10">
        <f>Отчет!C858</f>
        <v>43369.674305555556</v>
      </c>
      <c r="G148" s="4">
        <v>0</v>
      </c>
    </row>
    <row r="149" spans="1:7" ht="16.5" x14ac:dyDescent="0.3">
      <c r="A149">
        <f t="shared" ca="1" si="7"/>
        <v>140</v>
      </c>
      <c r="B149" s="5">
        <f>(Отчет!D859-Отчет!C859)*24*60</f>
        <v>50.999999998603016</v>
      </c>
      <c r="C149" s="2" t="e">
        <f ca="1">ROUND(1.73*A149*D149*0.85*Лист3!B149/60,0)</f>
        <v>#REF!</v>
      </c>
      <c r="D149" s="4" t="e">
        <f>Отчет!#REF!</f>
        <v>#REF!</v>
      </c>
      <c r="E149" s="10">
        <f>Отчет!C859</f>
        <v>43369.674305555556</v>
      </c>
      <c r="G149" s="4">
        <v>0</v>
      </c>
    </row>
    <row r="150" spans="1:7" ht="16.5" x14ac:dyDescent="0.3">
      <c r="A150">
        <f t="shared" ca="1" si="7"/>
        <v>43</v>
      </c>
      <c r="B150" s="5">
        <f>(Отчет!D860-Отчет!C860)*24*60</f>
        <v>31.999999999534339</v>
      </c>
      <c r="C150" s="2" t="e">
        <f ca="1">ROUND(1.73*A150*D150*0.85*Лист3!B150/60,0)</f>
        <v>#REF!</v>
      </c>
      <c r="D150" s="4" t="e">
        <f>Отчет!#REF!</f>
        <v>#REF!</v>
      </c>
      <c r="E150" s="10">
        <f>Отчет!C860</f>
        <v>43370.647916666669</v>
      </c>
      <c r="G150" s="4">
        <v>0</v>
      </c>
    </row>
    <row r="151" spans="1:7" ht="16.5" x14ac:dyDescent="0.3">
      <c r="A151">
        <f t="shared" ca="1" si="7"/>
        <v>139</v>
      </c>
      <c r="B151" s="5">
        <f>(Отчет!D861-Отчет!C861)*24*60</f>
        <v>36.000000002095476</v>
      </c>
      <c r="C151" s="2" t="e">
        <f ca="1">ROUND(1.73*A151*D151*0.85*Лист3!B151/60,0)</f>
        <v>#REF!</v>
      </c>
      <c r="D151" s="4" t="e">
        <f>Отчет!#REF!</f>
        <v>#REF!</v>
      </c>
      <c r="E151" s="10">
        <f>Отчет!C861</f>
        <v>43370.76458333333</v>
      </c>
      <c r="G151" s="4">
        <v>0</v>
      </c>
    </row>
    <row r="152" spans="1:7" ht="16.5" x14ac:dyDescent="0.3">
      <c r="A152">
        <f t="shared" ca="1" si="7"/>
        <v>52</v>
      </c>
      <c r="B152" s="5">
        <f>(Отчет!D862-Отчет!C862)*24*60</f>
        <v>181.99999999604188</v>
      </c>
      <c r="C152" s="2" t="e">
        <f ca="1">ROUND(1.73*A152*D152*0.85*Лист3!B152/60,0)</f>
        <v>#REF!</v>
      </c>
      <c r="D152" s="4" t="e">
        <f>Отчет!#REF!</f>
        <v>#REF!</v>
      </c>
      <c r="E152" s="10">
        <f>Отчет!C862</f>
        <v>43371.349305555559</v>
      </c>
      <c r="G152" s="4">
        <v>0</v>
      </c>
    </row>
    <row r="153" spans="1:7" ht="16.5" x14ac:dyDescent="0.3">
      <c r="A153">
        <f t="shared" ca="1" si="7"/>
        <v>73</v>
      </c>
      <c r="B153" s="5">
        <f>(Отчет!D863-Отчет!C863)*24*60</f>
        <v>244.99999999185093</v>
      </c>
      <c r="C153" s="2" t="e">
        <f ca="1">ROUND(1.73*A153*D153*0.85*Лист3!B153/60,0)</f>
        <v>#REF!</v>
      </c>
      <c r="D153" s="4" t="e">
        <f>Отчет!#REF!</f>
        <v>#REF!</v>
      </c>
      <c r="E153" s="10">
        <f>Отчет!C863</f>
        <v>43371.489583333336</v>
      </c>
      <c r="G153" s="4">
        <v>0</v>
      </c>
    </row>
    <row r="154" spans="1:7" ht="16.5" x14ac:dyDescent="0.3">
      <c r="A154">
        <f t="shared" ca="1" si="7"/>
        <v>41</v>
      </c>
      <c r="B154" s="5">
        <f>(Отчет!D864-Отчет!C864)*24*60</f>
        <v>135.99999999278225</v>
      </c>
      <c r="C154" s="2" t="e">
        <f ca="1">ROUND(1.73*A154*D154*0.85*Лист3!B154/60,0)</f>
        <v>#REF!</v>
      </c>
      <c r="D154" s="4" t="e">
        <f>Отчет!#REF!</f>
        <v>#REF!</v>
      </c>
      <c r="E154" s="10">
        <f>Отчет!C864</f>
        <v>43371.652777777781</v>
      </c>
      <c r="G154" s="4">
        <v>0</v>
      </c>
    </row>
    <row r="155" spans="1:7" ht="16.5" x14ac:dyDescent="0.3">
      <c r="A155">
        <f t="shared" ca="1" si="7"/>
        <v>115</v>
      </c>
      <c r="B155" s="5">
        <f>(Отчет!D865-Отчет!C865)*24*60</f>
        <v>31.999999999534339</v>
      </c>
      <c r="C155" s="2" t="e">
        <f ca="1">ROUND(1.73*A155*D155*0.85*Лист3!B155/60,0)</f>
        <v>#REF!</v>
      </c>
      <c r="D155" s="4" t="e">
        <f>Отчет!#REF!</f>
        <v>#REF!</v>
      </c>
      <c r="E155" s="10">
        <f>Отчет!C865</f>
        <v>43371.739583333336</v>
      </c>
      <c r="G155" s="4">
        <v>0</v>
      </c>
    </row>
    <row r="156" spans="1:7" ht="16.5" x14ac:dyDescent="0.3">
      <c r="A156">
        <f t="shared" ca="1" si="7"/>
        <v>103</v>
      </c>
      <c r="B156" s="5">
        <f>(Отчет!D866-Отчет!C866)*24*60</f>
        <v>195.00000000698492</v>
      </c>
      <c r="C156" s="2" t="e">
        <f ca="1">ROUND(1.73*A156*D156*0.85*Лист3!B156/60,0)</f>
        <v>#REF!</v>
      </c>
      <c r="D156" s="4" t="e">
        <f>Отчет!#REF!</f>
        <v>#REF!</v>
      </c>
      <c r="E156" s="10">
        <f>Отчет!C866</f>
        <v>43372.479166666664</v>
      </c>
      <c r="G156" s="4">
        <v>0</v>
      </c>
    </row>
    <row r="157" spans="1:7" ht="16.5" x14ac:dyDescent="0.3">
      <c r="A157">
        <f t="shared" ca="1" si="7"/>
        <v>56</v>
      </c>
      <c r="B157" s="5">
        <f>(Отчет!D867-Отчет!C867)*24*60</f>
        <v>30.00000000349246</v>
      </c>
      <c r="C157" s="2" t="e">
        <f ca="1">ROUND(1.73*A157*D157*0.85*Лист3!B157/60,0)</f>
        <v>#REF!</v>
      </c>
      <c r="D157" s="4" t="e">
        <f>Отчет!#REF!</f>
        <v>#REF!</v>
      </c>
      <c r="E157" s="10">
        <f>Отчет!C867</f>
        <v>43372.633333333331</v>
      </c>
      <c r="G157" s="4">
        <v>0</v>
      </c>
    </row>
    <row r="158" spans="1:7" ht="16.5" x14ac:dyDescent="0.3">
      <c r="A158">
        <f t="shared" ca="1" si="7"/>
        <v>80</v>
      </c>
      <c r="B158" s="5">
        <f>(Отчет!D868-Отчет!C868)*24*60</f>
        <v>357.99999999348074</v>
      </c>
      <c r="C158" s="2" t="e">
        <f ca="1">ROUND(1.73*A158*D158*0.85*Лист3!B158/60,0)</f>
        <v>#REF!</v>
      </c>
      <c r="D158" s="4" t="e">
        <f>Отчет!#REF!</f>
        <v>#REF!</v>
      </c>
      <c r="E158" s="10">
        <f>Отчет!C868</f>
        <v>43374.489583333336</v>
      </c>
      <c r="G158" s="4">
        <v>0</v>
      </c>
    </row>
    <row r="159" spans="1:7" ht="16.5" x14ac:dyDescent="0.3">
      <c r="A159">
        <f t="shared" ca="1" si="7"/>
        <v>29</v>
      </c>
      <c r="B159" s="5">
        <f>(Отчет!D869-Отчет!C869)*24*60</f>
        <v>75.99999999627471</v>
      </c>
      <c r="C159" s="2" t="e">
        <f ca="1">ROUND(1.73*A159*D159*0.85*Лист3!B159/60,0)</f>
        <v>#REF!</v>
      </c>
      <c r="D159" s="4" t="e">
        <f>Отчет!#REF!</f>
        <v>#REF!</v>
      </c>
      <c r="E159" s="10">
        <f>Отчет!C869</f>
        <v>43375.408333333333</v>
      </c>
      <c r="G159" s="4">
        <v>0</v>
      </c>
    </row>
    <row r="160" spans="1:7" ht="16.5" x14ac:dyDescent="0.3">
      <c r="A160">
        <f t="shared" ca="1" si="7"/>
        <v>35</v>
      </c>
      <c r="B160" s="5">
        <f>(Отчет!D870-Отчет!C870)*24*60</f>
        <v>69.999999997671694</v>
      </c>
      <c r="C160" s="2" t="e">
        <f ca="1">ROUND(1.73*A160*D160*0.85*Лист3!B160/60,0)</f>
        <v>#REF!</v>
      </c>
      <c r="D160" s="4" t="e">
        <f>Отчет!#REF!</f>
        <v>#REF!</v>
      </c>
      <c r="E160" s="10">
        <f>Отчет!C870</f>
        <v>43375.415972222225</v>
      </c>
      <c r="G160" s="4">
        <v>0</v>
      </c>
    </row>
    <row r="161" spans="1:7" ht="16.5" x14ac:dyDescent="0.3">
      <c r="A161">
        <f t="shared" ca="1" si="7"/>
        <v>139</v>
      </c>
      <c r="B161" s="5">
        <f>(Отчет!D871-Отчет!C871)*24*60</f>
        <v>396.00000000209548</v>
      </c>
      <c r="C161" s="2" t="e">
        <f ca="1">ROUND(1.73*A161*D161*0.85*Лист3!B161/60,0)</f>
        <v>#REF!</v>
      </c>
      <c r="D161" s="4" t="e">
        <f>Отчет!#REF!</f>
        <v>#REF!</v>
      </c>
      <c r="E161" s="10">
        <f>Отчет!C871</f>
        <v>43376.4375</v>
      </c>
      <c r="G161" s="4">
        <v>0</v>
      </c>
    </row>
    <row r="162" spans="1:7" ht="16.5" x14ac:dyDescent="0.3">
      <c r="A162">
        <f t="shared" ca="1" si="7"/>
        <v>60</v>
      </c>
      <c r="B162" s="5">
        <f>(Отчет!D872-Отчет!C872)*24*60</f>
        <v>39.000000001396984</v>
      </c>
      <c r="C162" s="2" t="e">
        <f ca="1">ROUND(1.73*A162*D162*0.85*Лист3!B162/60,0)</f>
        <v>#REF!</v>
      </c>
      <c r="D162" s="4" t="e">
        <f>Отчет!#REF!</f>
        <v>#REF!</v>
      </c>
      <c r="E162" s="10">
        <f>Отчет!C872</f>
        <v>43376.445833333331</v>
      </c>
      <c r="G162" s="4">
        <v>0</v>
      </c>
    </row>
    <row r="163" spans="1:7" ht="16.5" x14ac:dyDescent="0.3">
      <c r="A163">
        <f t="shared" ca="1" si="7"/>
        <v>94</v>
      </c>
      <c r="B163" s="5">
        <f>(Отчет!D873-Отчет!C873)*24*60</f>
        <v>29.000000000232831</v>
      </c>
      <c r="C163" s="2" t="e">
        <f ca="1">ROUND(1.73*A163*D163*0.85*Лист3!B163/60,0)</f>
        <v>#REF!</v>
      </c>
      <c r="D163" s="4" t="e">
        <f>Отчет!#REF!</f>
        <v>#REF!</v>
      </c>
      <c r="E163" s="10">
        <f>Отчет!C873</f>
        <v>43376.518055555556</v>
      </c>
      <c r="G163" s="4">
        <v>0</v>
      </c>
    </row>
    <row r="164" spans="1:7" ht="16.5" x14ac:dyDescent="0.3">
      <c r="A164">
        <f t="shared" ca="1" si="7"/>
        <v>25</v>
      </c>
      <c r="B164" s="5">
        <f>(Отчет!D874-Отчет!C874)*24*60</f>
        <v>111.99999999837019</v>
      </c>
      <c r="C164" s="2" t="e">
        <f ca="1">ROUND(1.73*A164*D164*0.85*Лист3!B164/60,0)</f>
        <v>#REF!</v>
      </c>
      <c r="D164" s="4" t="e">
        <f>Отчет!#REF!</f>
        <v>#REF!</v>
      </c>
      <c r="E164" s="10">
        <f>Отчет!C874</f>
        <v>43376.581250000003</v>
      </c>
      <c r="G164" s="4">
        <v>0</v>
      </c>
    </row>
    <row r="165" spans="1:7" ht="16.5" x14ac:dyDescent="0.3">
      <c r="A165">
        <f t="shared" ca="1" si="7"/>
        <v>127</v>
      </c>
      <c r="B165" s="5">
        <f>(Отчет!D875-Отчет!C875)*24*60</f>
        <v>235.9999999939464</v>
      </c>
      <c r="C165" s="2" t="e">
        <f ca="1">ROUND(1.73*A165*D165*0.85*Лист3!B165/60,0)</f>
        <v>#REF!</v>
      </c>
      <c r="D165" s="4" t="e">
        <f>Отчет!#REF!</f>
        <v>#REF!</v>
      </c>
      <c r="E165" s="10">
        <f>Отчет!C875</f>
        <v>43376.638888888891</v>
      </c>
      <c r="G165" s="4">
        <v>0</v>
      </c>
    </row>
    <row r="166" spans="1:7" ht="16.5" x14ac:dyDescent="0.3">
      <c r="A166">
        <f t="shared" ca="1" si="7"/>
        <v>42</v>
      </c>
      <c r="B166" s="5">
        <f>(Отчет!D876-Отчет!C876)*24*60</f>
        <v>53.999999997904524</v>
      </c>
      <c r="C166" s="2" t="e">
        <f ca="1">ROUND(1.73*A166*D166*0.85*Лист3!B166/60,0)</f>
        <v>#REF!</v>
      </c>
      <c r="D166" s="4" t="e">
        <f>Отчет!#REF!</f>
        <v>#REF!</v>
      </c>
      <c r="E166" s="10">
        <f>Отчет!C876</f>
        <v>43376.671527777777</v>
      </c>
      <c r="G166" s="4">
        <v>0</v>
      </c>
    </row>
    <row r="167" spans="1:7" ht="16.5" x14ac:dyDescent="0.3">
      <c r="A167">
        <f t="shared" ca="1" si="7"/>
        <v>109</v>
      </c>
      <c r="B167" s="5">
        <f>(Отчет!D877-Отчет!C877)*24*60</f>
        <v>87.000000000698492</v>
      </c>
      <c r="C167" s="2" t="e">
        <f ca="1">ROUND(1.73*A167*D167*0.85*Лист3!B167/60,0)</f>
        <v>#REF!</v>
      </c>
      <c r="D167" s="4" t="e">
        <f>Отчет!#REF!</f>
        <v>#REF!</v>
      </c>
      <c r="E167" s="10">
        <f>Отчет!C877</f>
        <v>43377.381944444445</v>
      </c>
      <c r="G167" s="4">
        <v>0</v>
      </c>
    </row>
    <row r="168" spans="1:7" ht="16.5" x14ac:dyDescent="0.3">
      <c r="A168">
        <f t="shared" ca="1" si="7"/>
        <v>62</v>
      </c>
      <c r="B168" s="5">
        <f>(Отчет!D878-Отчет!C878)*24*60</f>
        <v>27.000000004190952</v>
      </c>
      <c r="C168" s="2" t="e">
        <f ca="1">ROUND(1.73*A168*D168*0.85*Лист3!B168/60,0)</f>
        <v>#REF!</v>
      </c>
      <c r="D168" s="4" t="e">
        <f>Отчет!#REF!</f>
        <v>#REF!</v>
      </c>
      <c r="E168" s="10">
        <f>Отчет!C878</f>
        <v>43377.646527777775</v>
      </c>
      <c r="G168" s="4">
        <v>0</v>
      </c>
    </row>
    <row r="169" spans="1:7" ht="16.5" x14ac:dyDescent="0.3">
      <c r="A169">
        <f t="shared" ca="1" si="7"/>
        <v>39</v>
      </c>
      <c r="B169" s="5">
        <f>(Отчет!D879-Отчет!C879)*24*60</f>
        <v>111.00000000558794</v>
      </c>
      <c r="C169" s="2" t="e">
        <f ca="1">ROUND(1.73*A169*D169*0.85*Лист3!B169/60,0)</f>
        <v>#REF!</v>
      </c>
      <c r="D169" s="4" t="e">
        <f>Отчет!#REF!</f>
        <v>#REF!</v>
      </c>
      <c r="E169" s="10">
        <f>Отчет!C879</f>
        <v>43377.727083333331</v>
      </c>
      <c r="G169" s="4">
        <v>0</v>
      </c>
    </row>
    <row r="170" spans="1:7" ht="16.5" x14ac:dyDescent="0.3">
      <c r="A170">
        <f t="shared" ca="1" si="7"/>
        <v>104</v>
      </c>
      <c r="B170" s="5">
        <f>(Отчет!D880-Отчет!C880)*24*60</f>
        <v>87.999999993480742</v>
      </c>
      <c r="C170" s="2" t="e">
        <f ca="1">ROUND(1.73*A170*D170*0.85*Лист3!B170/60,0)</f>
        <v>#REF!</v>
      </c>
      <c r="D170" s="4" t="e">
        <f>Отчет!#REF!</f>
        <v>#REF!</v>
      </c>
      <c r="E170" s="10">
        <f>Отчет!C880</f>
        <v>43378.654861111114</v>
      </c>
      <c r="G170" s="4">
        <v>0</v>
      </c>
    </row>
    <row r="171" spans="1:7" ht="16.5" x14ac:dyDescent="0.3">
      <c r="A171">
        <f t="shared" ca="1" si="7"/>
        <v>80</v>
      </c>
      <c r="B171" s="5">
        <f>(Отчет!D881-Отчет!C881)*24*60</f>
        <v>1219.9999999953434</v>
      </c>
      <c r="C171" s="2" t="e">
        <f ca="1">ROUND(1.73*A171*D171*0.85*Лист3!B171/60,0)</f>
        <v>#REF!</v>
      </c>
      <c r="D171" s="4" t="e">
        <f>Отчет!#REF!</f>
        <v>#REF!</v>
      </c>
      <c r="E171" s="10">
        <f>Отчет!C881</f>
        <v>43378.777777777781</v>
      </c>
      <c r="G171" s="4">
        <v>0</v>
      </c>
    </row>
    <row r="172" spans="1:7" ht="16.5" x14ac:dyDescent="0.3">
      <c r="A172">
        <f t="shared" ca="1" si="7"/>
        <v>111</v>
      </c>
      <c r="B172" s="5">
        <f>(Отчет!D882-Отчет!C882)*24*60</f>
        <v>64.999999991850927</v>
      </c>
      <c r="C172" s="2" t="e">
        <f ca="1">ROUND(1.73*A172*D172*0.85*Лист3!B172/60,0)</f>
        <v>#REF!</v>
      </c>
      <c r="D172" s="4" t="e">
        <f>Отчет!#REF!</f>
        <v>#REF!</v>
      </c>
      <c r="E172" s="10">
        <f>Отчет!C882</f>
        <v>43379.520833333336</v>
      </c>
      <c r="G172" s="4">
        <v>0</v>
      </c>
    </row>
    <row r="173" spans="1:7" ht="16.5" x14ac:dyDescent="0.3">
      <c r="A173">
        <f t="shared" ca="1" si="7"/>
        <v>103</v>
      </c>
      <c r="B173" s="5">
        <f>(Отчет!D883-Отчет!C883)*24*60</f>
        <v>79.999999998835847</v>
      </c>
      <c r="C173" s="2" t="e">
        <f ca="1">ROUND(1.73*A173*D173*0.85*Лист3!B173/60,0)</f>
        <v>#REF!</v>
      </c>
      <c r="D173" s="4" t="e">
        <f>Отчет!#REF!</f>
        <v>#REF!</v>
      </c>
      <c r="E173" s="10">
        <f>Отчет!C883</f>
        <v>43379.527777777781</v>
      </c>
      <c r="G173" s="4">
        <v>0</v>
      </c>
    </row>
    <row r="174" spans="1:7" ht="16.5" x14ac:dyDescent="0.3">
      <c r="A174" s="1">
        <f t="shared" ref="A174:A188" ca="1" si="8">RANDBETWEEN(5,30)</f>
        <v>12</v>
      </c>
      <c r="B174" s="5">
        <f>(Отчет!D884-Отчет!C884)*24*60</f>
        <v>55.000000001164153</v>
      </c>
      <c r="C174" s="2" t="e">
        <f ca="1">ROUND(1.73*A174*D174*0.85*Лист3!B174/60,0)</f>
        <v>#REF!</v>
      </c>
      <c r="D174" s="4" t="e">
        <f>Отчет!#REF!</f>
        <v>#REF!</v>
      </c>
      <c r="E174" s="10">
        <f>Отчет!C884</f>
        <v>43380.59375</v>
      </c>
      <c r="G174" s="4">
        <v>0</v>
      </c>
    </row>
    <row r="175" spans="1:7" ht="16.5" x14ac:dyDescent="0.3">
      <c r="A175" s="1">
        <f t="shared" ca="1" si="8"/>
        <v>15</v>
      </c>
      <c r="B175" s="5">
        <f>(Отчет!D885-Отчет!C885)*24*60</f>
        <v>54.000000008381903</v>
      </c>
      <c r="C175" s="2" t="e">
        <f ca="1">ROUND(1.73*A175*D175*0.85*Лист3!B175/60,0)</f>
        <v>#REF!</v>
      </c>
      <c r="D175" s="4" t="e">
        <f>Отчет!#REF!</f>
        <v>#REF!</v>
      </c>
      <c r="E175" s="10">
        <f>Отчет!C885</f>
        <v>43380.760416666664</v>
      </c>
      <c r="G175" s="4">
        <v>0</v>
      </c>
    </row>
    <row r="176" spans="1:7" ht="16.5" x14ac:dyDescent="0.3">
      <c r="A176" s="1">
        <f t="shared" ca="1" si="8"/>
        <v>6</v>
      </c>
      <c r="B176" s="5">
        <f>(Отчет!D886-Отчет!C886)*24*60</f>
        <v>43.000000003958121</v>
      </c>
      <c r="C176" s="2" t="e">
        <f ca="1">ROUND(1.73*A176*D176*0.85*Лист3!B176/60,0)</f>
        <v>#REF!</v>
      </c>
      <c r="D176" s="4" t="e">
        <f>Отчет!#REF!</f>
        <v>#REF!</v>
      </c>
      <c r="E176" s="10">
        <f>Отчет!C886</f>
        <v>43381.084722222222</v>
      </c>
      <c r="G176" s="4">
        <v>0</v>
      </c>
    </row>
    <row r="177" spans="1:7" ht="16.5" x14ac:dyDescent="0.3">
      <c r="A177" s="1">
        <f t="shared" ca="1" si="8"/>
        <v>7</v>
      </c>
      <c r="B177" s="5">
        <f>(Отчет!D887-Отчет!C887)*24*60</f>
        <v>62.000000003026798</v>
      </c>
      <c r="C177" s="2" t="e">
        <f ca="1">ROUND(1.73*A177*D177*0.85*Лист3!B177/60,0)</f>
        <v>#REF!</v>
      </c>
      <c r="D177" s="4" t="e">
        <f>Отчет!#REF!</f>
        <v>#REF!</v>
      </c>
      <c r="E177" s="10">
        <f>Отчет!C887</f>
        <v>43381.663194444445</v>
      </c>
      <c r="G177" s="4">
        <v>0</v>
      </c>
    </row>
    <row r="178" spans="1:7" ht="16.5" x14ac:dyDescent="0.3">
      <c r="A178" s="1">
        <f t="shared" ca="1" si="8"/>
        <v>23</v>
      </c>
      <c r="B178" s="5">
        <f>(Отчет!D888-Отчет!C888)*24*60</f>
        <v>56.000000004423782</v>
      </c>
      <c r="C178" s="2" t="e">
        <f ca="1">ROUND(1.73*A178*D178*0.85*Лист3!B178/60,0)</f>
        <v>#REF!</v>
      </c>
      <c r="D178" s="4" t="e">
        <f>Отчет!#REF!</f>
        <v>#REF!</v>
      </c>
      <c r="E178" s="10">
        <f>Отчет!C888</f>
        <v>43383.412499999999</v>
      </c>
      <c r="G178" s="4">
        <v>0</v>
      </c>
    </row>
    <row r="179" spans="1:7" ht="16.5" x14ac:dyDescent="0.3">
      <c r="A179" s="1">
        <f t="shared" ca="1" si="8"/>
        <v>27</v>
      </c>
      <c r="B179" s="5">
        <f>(Отчет!D889-Отчет!C889)*24*60</f>
        <v>37.999999998137355</v>
      </c>
      <c r="C179" s="2" t="e">
        <f ca="1">ROUND(1.73*A179*D179*0.85*Лист3!B179/60,0)</f>
        <v>#REF!</v>
      </c>
      <c r="D179" s="4" t="e">
        <f>Отчет!#REF!</f>
        <v>#REF!</v>
      </c>
      <c r="E179" s="10">
        <f>Отчет!C889</f>
        <v>43383.436111111114</v>
      </c>
      <c r="G179" s="4">
        <v>0</v>
      </c>
    </row>
    <row r="180" spans="1:7" ht="16.5" x14ac:dyDescent="0.3">
      <c r="A180" s="1">
        <f t="shared" ca="1" si="8"/>
        <v>24</v>
      </c>
      <c r="B180" s="5">
        <f>(Отчет!D890-Отчет!C890)*24*60</f>
        <v>23.000000001629815</v>
      </c>
      <c r="C180" s="2" t="e">
        <f ca="1">ROUND(1.73*A180*D180*0.85*Лист3!B180/60,0)</f>
        <v>#REF!</v>
      </c>
      <c r="D180" s="4" t="e">
        <f>Отчет!#REF!</f>
        <v>#REF!</v>
      </c>
      <c r="E180" s="10">
        <f>Отчет!C890</f>
        <v>43385.413194444445</v>
      </c>
      <c r="G180" s="4">
        <v>0</v>
      </c>
    </row>
    <row r="181" spans="1:7" ht="16.5" x14ac:dyDescent="0.3">
      <c r="A181" s="1">
        <f t="shared" ca="1" si="8"/>
        <v>27</v>
      </c>
      <c r="B181" s="5">
        <f>(Отчет!D891-Отчет!C891)*24*60</f>
        <v>165.99999999627471</v>
      </c>
      <c r="C181" s="2" t="e">
        <f ca="1">ROUND(1.73*A181*D181*0.85*Лист3!B181/60,0)</f>
        <v>#REF!</v>
      </c>
      <c r="D181" s="4" t="e">
        <f>Отчет!#REF!</f>
        <v>#REF!</v>
      </c>
      <c r="E181" s="10">
        <f>Отчет!C891</f>
        <v>43385.695138888892</v>
      </c>
      <c r="G181" s="4">
        <v>0</v>
      </c>
    </row>
    <row r="182" spans="1:7" ht="16.5" x14ac:dyDescent="0.3">
      <c r="A182" s="1">
        <f t="shared" ca="1" si="8"/>
        <v>28</v>
      </c>
      <c r="B182" s="5">
        <f>(Отчет!D892-Отчет!C892)*24*60</f>
        <v>59.99999999650754</v>
      </c>
      <c r="C182" s="2" t="e">
        <f ca="1">ROUND(1.73*A182*D182*0.85*Лист3!B182/60,0)</f>
        <v>#REF!</v>
      </c>
      <c r="D182" s="4" t="e">
        <f>Отчет!#REF!</f>
        <v>#REF!</v>
      </c>
      <c r="E182" s="10">
        <f>Отчет!C892</f>
        <v>43386.684027777781</v>
      </c>
      <c r="G182" s="4">
        <v>0</v>
      </c>
    </row>
    <row r="183" spans="1:7" ht="16.5" x14ac:dyDescent="0.3">
      <c r="A183" s="1">
        <f t="shared" ca="1" si="8"/>
        <v>13</v>
      </c>
      <c r="B183" s="5">
        <f>(Отчет!D893-Отчет!C893)*24*60</f>
        <v>121.00000000675209</v>
      </c>
      <c r="C183" s="2" t="e">
        <f ca="1">ROUND(1.73*A183*D183*0.85*Лист3!B183/60,0)</f>
        <v>#REF!</v>
      </c>
      <c r="D183" s="4" t="e">
        <f>Отчет!#REF!</f>
        <v>#REF!</v>
      </c>
      <c r="E183" s="10">
        <f>Отчет!C893</f>
        <v>43386.742361111108</v>
      </c>
      <c r="G183" s="4">
        <v>0</v>
      </c>
    </row>
    <row r="184" spans="1:7" ht="16.5" x14ac:dyDescent="0.3">
      <c r="A184" s="1">
        <f t="shared" ca="1" si="8"/>
        <v>19</v>
      </c>
      <c r="B184" s="5">
        <f>(Отчет!D894-Отчет!C894)*24*60</f>
        <v>29.000000000232831</v>
      </c>
      <c r="C184" s="2" t="e">
        <f ca="1">ROUND(1.73*A184*D184*0.85*Лист3!B184/60,0)</f>
        <v>#REF!</v>
      </c>
      <c r="D184" s="4" t="e">
        <f>Отчет!#REF!</f>
        <v>#REF!</v>
      </c>
      <c r="E184" s="10">
        <f>Отчет!C894</f>
        <v>43386.464583333334</v>
      </c>
      <c r="G184" s="4">
        <v>0</v>
      </c>
    </row>
    <row r="185" spans="1:7" ht="16.5" x14ac:dyDescent="0.3">
      <c r="A185" s="1">
        <f t="shared" ca="1" si="8"/>
        <v>10</v>
      </c>
      <c r="B185" s="5">
        <f>(Отчет!D895-Отчет!C895)*24*60</f>
        <v>29.000000000232831</v>
      </c>
      <c r="C185" s="2" t="e">
        <f ca="1">ROUND(1.73*A185*D185*0.85*Лист3!B185/60,0)</f>
        <v>#REF!</v>
      </c>
      <c r="D185" s="4" t="e">
        <f>Отчет!#REF!</f>
        <v>#REF!</v>
      </c>
      <c r="E185" s="10">
        <f>Отчет!C895</f>
        <v>43387.629861111112</v>
      </c>
      <c r="G185" s="4">
        <v>0</v>
      </c>
    </row>
    <row r="186" spans="1:7" ht="16.5" x14ac:dyDescent="0.3">
      <c r="A186" s="1">
        <f t="shared" ca="1" si="8"/>
        <v>13</v>
      </c>
      <c r="B186" s="5">
        <f>(Отчет!D896-Отчет!C896)*24*60</f>
        <v>88.999999996740371</v>
      </c>
      <c r="C186" s="2" t="e">
        <f ca="1">ROUND(1.73*A186*D186*0.85*Лист3!B186/60,0)</f>
        <v>#REF!</v>
      </c>
      <c r="D186" s="4" t="e">
        <f>Отчет!#REF!</f>
        <v>#REF!</v>
      </c>
      <c r="E186" s="10">
        <f>Отчет!C896</f>
        <v>43387.684027777781</v>
      </c>
      <c r="G186" s="4">
        <v>0</v>
      </c>
    </row>
    <row r="187" spans="1:7" ht="16.5" x14ac:dyDescent="0.3">
      <c r="A187" s="1">
        <f t="shared" ca="1" si="8"/>
        <v>6</v>
      </c>
      <c r="B187" s="5">
        <f>(Отчет!D897-Отчет!C897)*24*60</f>
        <v>85.000000004656613</v>
      </c>
      <c r="C187" s="2" t="e">
        <f ca="1">ROUND(1.73*A187*D187*0.85*Лист3!B187/60,0)</f>
        <v>#REF!</v>
      </c>
      <c r="D187" s="4" t="e">
        <f>Отчет!#REF!</f>
        <v>#REF!</v>
      </c>
      <c r="E187" s="10">
        <f>Отчет!C897</f>
        <v>43386.597222222219</v>
      </c>
      <c r="G187" s="4">
        <v>0</v>
      </c>
    </row>
    <row r="188" spans="1:7" ht="16.5" x14ac:dyDescent="0.3">
      <c r="A188" s="1">
        <f t="shared" ca="1" si="8"/>
        <v>30</v>
      </c>
      <c r="B188" s="5">
        <f>(Отчет!D898-Отчет!C898)*24*60</f>
        <v>59.00000000372529</v>
      </c>
      <c r="C188" s="2" t="e">
        <f ca="1">ROUND(1.73*A188*D188*0.85*Лист3!B188/60,0)</f>
        <v>#REF!</v>
      </c>
      <c r="D188" s="4" t="e">
        <f>Отчет!#REF!</f>
        <v>#REF!</v>
      </c>
      <c r="E188" s="10">
        <f>Отчет!C898</f>
        <v>43386.631944444445</v>
      </c>
      <c r="G188" s="4">
        <v>0</v>
      </c>
    </row>
    <row r="189" spans="1:7" ht="16.5" x14ac:dyDescent="0.3">
      <c r="A189">
        <f t="shared" ref="A189:A206" ca="1" si="9">RANDBETWEEN(20,140)</f>
        <v>48</v>
      </c>
      <c r="B189" s="5">
        <f>(Отчет!D899-Отчет!C899)*24*60</f>
        <v>110.99999999511056</v>
      </c>
      <c r="C189" s="2" t="e">
        <f ca="1">ROUND(1.73*A189*D189*0.85*Лист3!B189/60,0)</f>
        <v>#REF!</v>
      </c>
      <c r="D189" s="4" t="e">
        <f>Отчет!#REF!</f>
        <v>#REF!</v>
      </c>
      <c r="E189" s="10">
        <f>Отчет!C899</f>
        <v>43386.652777777781</v>
      </c>
      <c r="G189" s="4">
        <v>0</v>
      </c>
    </row>
    <row r="190" spans="1:7" ht="16.5" x14ac:dyDescent="0.3">
      <c r="A190">
        <f t="shared" ca="1" si="9"/>
        <v>110</v>
      </c>
      <c r="B190" s="5">
        <f>(Отчет!D900-Отчет!C900)*24*60</f>
        <v>72.000000004190952</v>
      </c>
      <c r="C190" s="2" t="e">
        <f ca="1">ROUND(1.73*A190*D190*0.85*Лист3!B190/60,0)</f>
        <v>#REF!</v>
      </c>
      <c r="D190" s="4" t="e">
        <f>Отчет!#REF!</f>
        <v>#REF!</v>
      </c>
      <c r="E190" s="10">
        <f>Отчет!C900</f>
        <v>43386.665277777778</v>
      </c>
      <c r="G190" s="4">
        <v>0</v>
      </c>
    </row>
    <row r="191" spans="1:7" ht="16.5" x14ac:dyDescent="0.3">
      <c r="A191">
        <f t="shared" ca="1" si="9"/>
        <v>23</v>
      </c>
      <c r="B191" s="5">
        <f>(Отчет!D901-Отчет!C901)*24*60</f>
        <v>108.99999999906868</v>
      </c>
      <c r="C191" s="2" t="e">
        <f ca="1">ROUND(1.73*A191*D191*0.85*Лист3!B191/60,0)</f>
        <v>#REF!</v>
      </c>
      <c r="D191" s="4" t="e">
        <f>Отчет!#REF!</f>
        <v>#REF!</v>
      </c>
      <c r="E191" s="10">
        <f>Отчет!C901</f>
        <v>43386.665972222225</v>
      </c>
      <c r="G191" s="4">
        <v>0</v>
      </c>
    </row>
    <row r="192" spans="1:7" ht="16.5" x14ac:dyDescent="0.3">
      <c r="A192">
        <f t="shared" ca="1" si="9"/>
        <v>52</v>
      </c>
      <c r="B192" s="5">
        <f>(Отчет!D902-Отчет!C902)*24*60</f>
        <v>165.99999999627471</v>
      </c>
      <c r="C192" s="2" t="e">
        <f ca="1">ROUND(1.73*A192*D192*0.85*Лист3!B192/60,0)</f>
        <v>#REF!</v>
      </c>
      <c r="D192" s="4" t="e">
        <f>Отчет!#REF!</f>
        <v>#REF!</v>
      </c>
      <c r="E192" s="10">
        <f>Отчет!C902</f>
        <v>43386.674305555556</v>
      </c>
      <c r="G192" s="4">
        <v>0</v>
      </c>
    </row>
    <row r="193" spans="1:7" ht="16.5" x14ac:dyDescent="0.3">
      <c r="A193">
        <f t="shared" ca="1" si="9"/>
        <v>71</v>
      </c>
      <c r="B193" s="5">
        <f>(Отчет!D903-Отчет!C903)*24*60</f>
        <v>88.999999996740371</v>
      </c>
      <c r="C193" s="2" t="e">
        <f ca="1">ROUND(1.73*A193*D193*0.85*Лист3!B193/60,0)</f>
        <v>#REF!</v>
      </c>
      <c r="D193" s="4" t="e">
        <f>Отчет!#REF!</f>
        <v>#REF!</v>
      </c>
      <c r="E193" s="10">
        <f>Отчет!C903</f>
        <v>43386.691666666666</v>
      </c>
      <c r="G193" s="4">
        <v>0</v>
      </c>
    </row>
    <row r="194" spans="1:7" ht="16.5" x14ac:dyDescent="0.3">
      <c r="A194">
        <f t="shared" ca="1" si="9"/>
        <v>139</v>
      </c>
      <c r="B194" s="5">
        <f>(Отчет!D904-Отчет!C904)*24*60</f>
        <v>339.00000000488944</v>
      </c>
      <c r="C194" s="2" t="e">
        <f ca="1">ROUND(1.73*A194*D194*0.85*Лист3!B194/60,0)</f>
        <v>#REF!</v>
      </c>
      <c r="D194" s="4" t="e">
        <f>Отчет!#REF!</f>
        <v>#REF!</v>
      </c>
      <c r="E194" s="10">
        <f>Отчет!C904</f>
        <v>43386.693749999999</v>
      </c>
      <c r="G194" s="4">
        <v>0</v>
      </c>
    </row>
    <row r="195" spans="1:7" ht="16.5" x14ac:dyDescent="0.3">
      <c r="A195">
        <f t="shared" ca="1" si="9"/>
        <v>53</v>
      </c>
      <c r="B195" s="5">
        <f>(Отчет!D905-Отчет!C905)*24*60</f>
        <v>251.00000000093132</v>
      </c>
      <c r="C195" s="2" t="e">
        <f ca="1">ROUND(1.73*A195*D195*0.85*Лист3!B195/60,0)</f>
        <v>#REF!</v>
      </c>
      <c r="D195" s="4" t="e">
        <f>Отчет!#REF!</f>
        <v>#REF!</v>
      </c>
      <c r="E195" s="10">
        <f>Отчет!C905</f>
        <v>43386.698611111111</v>
      </c>
      <c r="G195" s="4">
        <v>0</v>
      </c>
    </row>
    <row r="196" spans="1:7" ht="16.5" x14ac:dyDescent="0.3">
      <c r="A196">
        <f t="shared" ca="1" si="9"/>
        <v>110</v>
      </c>
      <c r="B196" s="5">
        <f>(Отчет!D906-Отчет!C906)*24*60</f>
        <v>43.999999996740371</v>
      </c>
      <c r="C196" s="2" t="e">
        <f ca="1">ROUND(1.73*A196*D196*0.85*Лист3!B196/60,0)</f>
        <v>#REF!</v>
      </c>
      <c r="D196" s="4" t="e">
        <f>Отчет!#REF!</f>
        <v>#REF!</v>
      </c>
      <c r="E196" s="10">
        <f>Отчет!C906</f>
        <v>43386.701388888891</v>
      </c>
      <c r="G196" s="4">
        <v>0</v>
      </c>
    </row>
    <row r="197" spans="1:7" ht="16.5" x14ac:dyDescent="0.3">
      <c r="A197">
        <f t="shared" ca="1" si="9"/>
        <v>49</v>
      </c>
      <c r="B197" s="5">
        <f>(Отчет!D907-Отчет!C907)*24*60</f>
        <v>33.999999995576218</v>
      </c>
      <c r="C197" s="2" t="e">
        <f ca="1">ROUND(1.73*A197*D197*0.85*Лист3!B197/60,0)</f>
        <v>#REF!</v>
      </c>
      <c r="D197" s="4" t="e">
        <f>Отчет!#REF!</f>
        <v>#REF!</v>
      </c>
      <c r="E197" s="10">
        <f>Отчет!C907</f>
        <v>43386.717361111114</v>
      </c>
      <c r="G197" s="4">
        <v>0</v>
      </c>
    </row>
    <row r="198" spans="1:7" ht="16.5" x14ac:dyDescent="0.3">
      <c r="A198">
        <f t="shared" ca="1" si="9"/>
        <v>116</v>
      </c>
      <c r="B198" s="5">
        <f>(Отчет!D908-Отчет!C908)*24*60</f>
        <v>195.99999999976717</v>
      </c>
      <c r="C198" s="2" t="e">
        <f ca="1">ROUND(1.73*A198*D198*0.85*Лист3!B198/60,0)</f>
        <v>#REF!</v>
      </c>
      <c r="D198" s="4" t="e">
        <f>Отчет!#REF!</f>
        <v>#REF!</v>
      </c>
      <c r="E198" s="10">
        <f>Отчет!C908</f>
        <v>43386.731944444444</v>
      </c>
      <c r="G198" s="4">
        <v>0</v>
      </c>
    </row>
    <row r="199" spans="1:7" ht="16.5" x14ac:dyDescent="0.3">
      <c r="A199">
        <f t="shared" ca="1" si="9"/>
        <v>135</v>
      </c>
      <c r="B199" s="5">
        <f>(Отчет!D909-Отчет!C909)*24*60</f>
        <v>275.99999999860302</v>
      </c>
      <c r="C199" s="2" t="e">
        <f ca="1">ROUND(1.73*A199*D199*0.85*Лист3!B199/60,0)</f>
        <v>#REF!</v>
      </c>
      <c r="D199" s="4" t="e">
        <f>Отчет!#REF!</f>
        <v>#REF!</v>
      </c>
      <c r="E199" s="10">
        <f>Отчет!C909</f>
        <v>43386.73541666667</v>
      </c>
      <c r="G199" s="4">
        <v>0</v>
      </c>
    </row>
    <row r="200" spans="1:7" ht="16.5" x14ac:dyDescent="0.3">
      <c r="A200">
        <f t="shared" ca="1" si="9"/>
        <v>92</v>
      </c>
      <c r="B200" s="5">
        <f>(Отчет!D910-Отчет!C910)*24*60</f>
        <v>98.000000005122274</v>
      </c>
      <c r="C200" s="2" t="e">
        <f ca="1">ROUND(1.73*A200*D200*0.85*Лист3!B200/60,0)</f>
        <v>#REF!</v>
      </c>
      <c r="D200" s="4" t="e">
        <f>Отчет!#REF!</f>
        <v>#REF!</v>
      </c>
      <c r="E200" s="10">
        <f>Отчет!C910</f>
        <v>43386.736111111109</v>
      </c>
      <c r="G200" s="4">
        <v>0</v>
      </c>
    </row>
    <row r="201" spans="1:7" ht="16.5" x14ac:dyDescent="0.3">
      <c r="A201">
        <f t="shared" ca="1" si="9"/>
        <v>38</v>
      </c>
      <c r="B201" s="5">
        <f>(Отчет!D911-Отчет!C911)*24*60</f>
        <v>159.00000000488944</v>
      </c>
      <c r="C201" s="2" t="e">
        <f ca="1">ROUND(1.73*A201*D201*0.85*Лист3!B201/60,0)</f>
        <v>#REF!</v>
      </c>
      <c r="D201" s="4" t="e">
        <f>Отчет!#REF!</f>
        <v>#REF!</v>
      </c>
      <c r="E201" s="10">
        <f>Отчет!C911</f>
        <v>43386.745138888888</v>
      </c>
      <c r="G201" s="4">
        <v>0</v>
      </c>
    </row>
    <row r="202" spans="1:7" ht="16.5" x14ac:dyDescent="0.3">
      <c r="A202">
        <f t="shared" ca="1" si="9"/>
        <v>60</v>
      </c>
      <c r="B202" s="5">
        <f>(Отчет!D912-Отчет!C912)*24*60</f>
        <v>177.00000000069849</v>
      </c>
      <c r="C202" s="2" t="e">
        <f ca="1">ROUND(1.73*A202*D202*0.85*Лист3!B202/60,0)</f>
        <v>#REF!</v>
      </c>
      <c r="D202" s="4" t="e">
        <f>Отчет!#REF!</f>
        <v>#REF!</v>
      </c>
      <c r="E202" s="10">
        <f>Отчет!C912</f>
        <v>43386.791666666664</v>
      </c>
      <c r="G202" s="4">
        <v>0</v>
      </c>
    </row>
    <row r="203" spans="1:7" ht="16.5" x14ac:dyDescent="0.3">
      <c r="A203">
        <f t="shared" ca="1" si="9"/>
        <v>53</v>
      </c>
      <c r="B203" s="5">
        <f>(Отчет!D913-Отчет!C913)*24*60</f>
        <v>40.000000004656613</v>
      </c>
      <c r="C203" s="2" t="e">
        <f ca="1">ROUND(1.73*A203*D203*0.85*Лист3!B203/60,0)</f>
        <v>#REF!</v>
      </c>
      <c r="D203" s="4" t="e">
        <f>Отчет!#REF!</f>
        <v>#REF!</v>
      </c>
      <c r="E203" s="10">
        <f>Отчет!C913</f>
        <v>43387.03125</v>
      </c>
      <c r="G203" s="4">
        <v>0</v>
      </c>
    </row>
    <row r="204" spans="1:7" ht="16.5" x14ac:dyDescent="0.3">
      <c r="A204">
        <f t="shared" ca="1" si="9"/>
        <v>34</v>
      </c>
      <c r="B204" s="5">
        <f>(Отчет!D914-Отчет!C914)*24*60</f>
        <v>68.000000001629815</v>
      </c>
      <c r="C204" s="2" t="e">
        <f ca="1">ROUND(1.73*A204*D204*0.85*Лист3!B204/60,0)</f>
        <v>#REF!</v>
      </c>
      <c r="D204" s="4" t="e">
        <f>Отчет!#REF!</f>
        <v>#REF!</v>
      </c>
      <c r="E204" s="10">
        <f>Отчет!C914</f>
        <v>43387.347222222219</v>
      </c>
      <c r="G204" s="4">
        <v>0</v>
      </c>
    </row>
    <row r="205" spans="1:7" ht="16.5" x14ac:dyDescent="0.3">
      <c r="A205">
        <f t="shared" ca="1" si="9"/>
        <v>114</v>
      </c>
      <c r="B205" s="5">
        <f>(Отчет!D915-Отчет!C915)*24*60</f>
        <v>113.00000000162981</v>
      </c>
      <c r="C205" s="2" t="e">
        <f ca="1">ROUND(1.73*A205*D205*0.85*Лист3!B205/60,0)</f>
        <v>#REF!</v>
      </c>
      <c r="D205" s="4" t="e">
        <f>Отчет!#REF!</f>
        <v>#REF!</v>
      </c>
      <c r="E205" s="10">
        <f>Отчет!C915</f>
        <v>43387.357638888891</v>
      </c>
      <c r="G205" s="4">
        <v>0</v>
      </c>
    </row>
    <row r="206" spans="1:7" ht="16.5" x14ac:dyDescent="0.3">
      <c r="A206">
        <f t="shared" ca="1" si="9"/>
        <v>90</v>
      </c>
      <c r="B206" s="5">
        <f>(Отчет!D916-Отчет!C916)*24*60</f>
        <v>110.99999999511056</v>
      </c>
      <c r="C206" s="2" t="e">
        <f ca="1">ROUND(1.73*A206*D206*0.85*Лист3!B206/60,0)</f>
        <v>#REF!</v>
      </c>
      <c r="D206" s="4" t="e">
        <f>Отчет!#REF!</f>
        <v>#REF!</v>
      </c>
      <c r="E206" s="10">
        <f>Отчет!C916</f>
        <v>43387.415277777778</v>
      </c>
      <c r="G206" s="4">
        <v>0</v>
      </c>
    </row>
    <row r="207" spans="1:7" ht="16.5" x14ac:dyDescent="0.3">
      <c r="A207" s="1">
        <f t="shared" ref="A207:A208" ca="1" si="10">RANDBETWEEN(5,30)</f>
        <v>24</v>
      </c>
      <c r="B207" s="5">
        <f>(Отчет!D917-Отчет!C917)*24*60</f>
        <v>238.00000000046566</v>
      </c>
      <c r="C207" s="2" t="e">
        <f ca="1">ROUND(1.73*A207*D207*0.85*Лист3!B207/60,0)</f>
        <v>#REF!</v>
      </c>
      <c r="D207" s="4" t="e">
        <f>Отчет!#REF!</f>
        <v>#REF!</v>
      </c>
      <c r="E207" s="10">
        <f>Отчет!C917</f>
        <v>43387.418055555558</v>
      </c>
      <c r="G207" s="4">
        <v>0</v>
      </c>
    </row>
    <row r="208" spans="1:7" ht="16.5" x14ac:dyDescent="0.3">
      <c r="A208" s="1">
        <f t="shared" ca="1" si="10"/>
        <v>13</v>
      </c>
      <c r="B208" s="5">
        <f>(Отчет!D918-Отчет!C918)*24*60</f>
        <v>52.999999994644895</v>
      </c>
      <c r="C208" s="2" t="e">
        <f ca="1">ROUND(1.73*A208*D208*0.85*Лист3!B208/60,0)</f>
        <v>#REF!</v>
      </c>
      <c r="D208" s="4" t="e">
        <f>Отчет!#REF!</f>
        <v>#REF!</v>
      </c>
      <c r="E208" s="10">
        <f>Отчет!C918</f>
        <v>43387.426388888889</v>
      </c>
      <c r="G208" s="4">
        <v>0</v>
      </c>
    </row>
    <row r="209" spans="1:7" ht="16.5" x14ac:dyDescent="0.3">
      <c r="A209">
        <f t="shared" ref="A209:A212" ca="1" si="11">RANDBETWEEN(20,140)</f>
        <v>85</v>
      </c>
      <c r="B209" s="5">
        <f>(Отчет!D919-Отчет!C919)*24*60</f>
        <v>91.000000003259629</v>
      </c>
      <c r="C209" s="2" t="e">
        <f ca="1">ROUND(1.73*A209*D209*0.85*Лист3!B209/60,0)</f>
        <v>#REF!</v>
      </c>
      <c r="D209" s="4" t="e">
        <f>Отчет!#REF!</f>
        <v>#REF!</v>
      </c>
      <c r="E209" s="10">
        <f>Отчет!C919</f>
        <v>43387.5</v>
      </c>
      <c r="G209" s="4">
        <v>0</v>
      </c>
    </row>
    <row r="210" spans="1:7" ht="16.5" x14ac:dyDescent="0.3">
      <c r="A210">
        <f t="shared" ca="1" si="11"/>
        <v>137</v>
      </c>
      <c r="B210" s="5">
        <f>(Отчет!D920-Отчет!C920)*24*60</f>
        <v>49.999999995343387</v>
      </c>
      <c r="C210" s="2" t="e">
        <f ca="1">ROUND(1.73*A210*D210*0.85*Лист3!B210/60,0)</f>
        <v>#REF!</v>
      </c>
      <c r="D210" s="4" t="e">
        <f>Отчет!#REF!</f>
        <v>#REF!</v>
      </c>
      <c r="E210" s="10">
        <f>Отчет!C920</f>
        <v>43387.5625</v>
      </c>
      <c r="G210" s="4">
        <v>0</v>
      </c>
    </row>
    <row r="211" spans="1:7" ht="16.5" x14ac:dyDescent="0.3">
      <c r="A211">
        <f t="shared" ca="1" si="11"/>
        <v>74</v>
      </c>
      <c r="B211" s="5">
        <f>(Отчет!D921-Отчет!C921)*24*60</f>
        <v>26.000000000931323</v>
      </c>
      <c r="C211" s="2" t="e">
        <f ca="1">ROUND(1.73*A211*D211*0.85*Лист3!B211/60,0)</f>
        <v>#REF!</v>
      </c>
      <c r="D211" s="4" t="e">
        <f>Отчет!#REF!</f>
        <v>#REF!</v>
      </c>
      <c r="E211" s="10">
        <f>Отчет!C921</f>
        <v>43387.611111111109</v>
      </c>
      <c r="G211" s="4">
        <v>0</v>
      </c>
    </row>
    <row r="212" spans="1:7" ht="16.5" x14ac:dyDescent="0.3">
      <c r="A212">
        <f t="shared" ca="1" si="11"/>
        <v>23</v>
      </c>
      <c r="B212" s="5">
        <f>(Отчет!D922-Отчет!C922)*24*60</f>
        <v>56.000000004423782</v>
      </c>
      <c r="C212" s="2" t="e">
        <f ca="1">ROUND(1.73*A212*D212*0.85*Лист3!B212/60,0)</f>
        <v>#REF!</v>
      </c>
      <c r="D212" s="4" t="e">
        <f>Отчет!#REF!</f>
        <v>#REF!</v>
      </c>
      <c r="E212" s="10">
        <f>Отчет!C922</f>
        <v>43387.650694444441</v>
      </c>
      <c r="G212" s="4">
        <v>0</v>
      </c>
    </row>
    <row r="213" spans="1:7" ht="16.5" x14ac:dyDescent="0.3">
      <c r="A213" s="1">
        <f ca="1">RANDBETWEEN(5,30)</f>
        <v>12</v>
      </c>
      <c r="B213" s="5">
        <f>(Отчет!D923-Отчет!C923)*24*60</f>
        <v>49.999999995343387</v>
      </c>
      <c r="C213" s="2" t="e">
        <f ca="1">ROUND(1.73*A213*D213*0.85*Лист3!B213/60,0)</f>
        <v>#REF!</v>
      </c>
      <c r="D213" s="4" t="e">
        <f>Отчет!#REF!</f>
        <v>#REF!</v>
      </c>
      <c r="E213" s="10">
        <f>Отчет!C923</f>
        <v>43387.667361111111</v>
      </c>
      <c r="G213" s="4">
        <v>0</v>
      </c>
    </row>
    <row r="214" spans="1:7" ht="16.5" x14ac:dyDescent="0.3">
      <c r="A214">
        <f t="shared" ref="A214:A216" ca="1" si="12">RANDBETWEEN(20,140)</f>
        <v>70</v>
      </c>
      <c r="B214" s="5">
        <f>(Отчет!D924-Отчет!C924)*24*60</f>
        <v>65.999999995110556</v>
      </c>
      <c r="C214" s="2" t="e">
        <f ca="1">ROUND(1.73*A214*D214*0.85*Лист3!B214/60,0)</f>
        <v>#REF!</v>
      </c>
      <c r="D214" s="4" t="e">
        <f>Отчет!#REF!</f>
        <v>#REF!</v>
      </c>
      <c r="E214" s="10">
        <f>Отчет!C924</f>
        <v>43387.719444444447</v>
      </c>
      <c r="G214" s="4">
        <v>0</v>
      </c>
    </row>
    <row r="215" spans="1:7" ht="16.5" x14ac:dyDescent="0.3">
      <c r="A215">
        <f t="shared" ca="1" si="12"/>
        <v>29</v>
      </c>
      <c r="B215" s="5">
        <f>(Отчет!D925-Отчет!C925)*24*60</f>
        <v>97.999999994644895</v>
      </c>
      <c r="C215" s="2" t="e">
        <f ca="1">ROUND(1.73*A215*D215*0.85*Лист3!B215/60,0)</f>
        <v>#REF!</v>
      </c>
      <c r="D215" s="4" t="e">
        <f>Отчет!#REF!</f>
        <v>#REF!</v>
      </c>
      <c r="E215" s="10">
        <f>Отчет!C925</f>
        <v>43387.723611111112</v>
      </c>
      <c r="G215" s="4">
        <v>0</v>
      </c>
    </row>
    <row r="216" spans="1:7" ht="16.5" x14ac:dyDescent="0.3">
      <c r="A216">
        <f t="shared" ca="1" si="12"/>
        <v>115</v>
      </c>
      <c r="B216" s="5">
        <f>(Отчет!D926-Отчет!C926)*24*60</f>
        <v>31.999999999534339</v>
      </c>
      <c r="C216" s="2" t="e">
        <f ca="1">ROUND(1.73*A216*D216*0.85*Лист3!B216/60,0)</f>
        <v>#REF!</v>
      </c>
      <c r="D216" s="4" t="e">
        <f>Отчет!#REF!</f>
        <v>#REF!</v>
      </c>
      <c r="E216" s="10">
        <f>Отчет!C926</f>
        <v>43387.773611111108</v>
      </c>
      <c r="G216" s="4">
        <v>0</v>
      </c>
    </row>
    <row r="217" spans="1:7" ht="16.5" x14ac:dyDescent="0.3">
      <c r="A217" s="1">
        <f t="shared" ref="A217:A229" ca="1" si="13">RANDBETWEEN(5,30)</f>
        <v>6</v>
      </c>
      <c r="B217" s="5">
        <f>(Отчет!D927-Отчет!C927)*24*60</f>
        <v>66.999999998370185</v>
      </c>
      <c r="C217" s="2" t="e">
        <f ca="1">ROUND(1.73*A217*D217*0.85*Лист3!B217/60,0)</f>
        <v>#REF!</v>
      </c>
      <c r="D217" s="4" t="e">
        <f>Отчет!#REF!</f>
        <v>#REF!</v>
      </c>
      <c r="E217" s="10">
        <f>Отчет!C927</f>
        <v>43388.402777777781</v>
      </c>
      <c r="G217" s="4">
        <v>0</v>
      </c>
    </row>
    <row r="218" spans="1:7" ht="16.5" x14ac:dyDescent="0.3">
      <c r="A218" s="1">
        <f t="shared" ca="1" si="13"/>
        <v>11</v>
      </c>
      <c r="B218" s="5">
        <f>(Отчет!D928-Отчет!C928)*24*60</f>
        <v>203.99999999441206</v>
      </c>
      <c r="C218" s="2" t="e">
        <f ca="1">ROUND(1.73*A218*D218*0.85*Лист3!B218/60,0)</f>
        <v>#REF!</v>
      </c>
      <c r="D218" s="4" t="e">
        <f>Отчет!#REF!</f>
        <v>#REF!</v>
      </c>
      <c r="E218" s="10">
        <f>Отчет!C928</f>
        <v>43388.572222222225</v>
      </c>
      <c r="G218" s="4">
        <v>0</v>
      </c>
    </row>
    <row r="219" spans="1:7" ht="16.5" x14ac:dyDescent="0.3">
      <c r="A219" s="1">
        <f t="shared" ca="1" si="13"/>
        <v>17</v>
      </c>
      <c r="B219" s="5">
        <f>(Отчет!D929-Отчет!C929)*24*60</f>
        <v>30.00000000349246</v>
      </c>
      <c r="C219" s="2" t="e">
        <f ca="1">ROUND(1.73*A219*D219*0.85*Лист3!B219/60,0)</f>
        <v>#REF!</v>
      </c>
      <c r="D219" s="4" t="e">
        <f>Отчет!#REF!</f>
        <v>#REF!</v>
      </c>
      <c r="E219" s="10">
        <f>Отчет!C929</f>
        <v>43389.279166666667</v>
      </c>
      <c r="G219" s="4">
        <v>0</v>
      </c>
    </row>
    <row r="220" spans="1:7" ht="16.5" x14ac:dyDescent="0.3">
      <c r="A220" s="1">
        <f t="shared" ca="1" si="13"/>
        <v>23</v>
      </c>
      <c r="B220" s="5">
        <f>(Отчет!D930-Отчет!C930)*24*60</f>
        <v>107.0000000030268</v>
      </c>
      <c r="C220" s="2" t="e">
        <f ca="1">ROUND(1.73*A220*D220*0.85*Лист3!B220/60,0)</f>
        <v>#REF!</v>
      </c>
      <c r="D220" s="4" t="e">
        <f>Отчет!#REF!</f>
        <v>#REF!</v>
      </c>
      <c r="E220" s="10">
        <f>Отчет!C930</f>
        <v>43389.600694444445</v>
      </c>
      <c r="G220" s="4">
        <v>0</v>
      </c>
    </row>
    <row r="221" spans="1:7" ht="16.5" x14ac:dyDescent="0.3">
      <c r="A221" s="1">
        <f t="shared" ca="1" si="13"/>
        <v>23</v>
      </c>
      <c r="B221" s="5">
        <f>(Отчет!D931-Отчет!C931)*24*60</f>
        <v>53.999999997904524</v>
      </c>
      <c r="C221" s="2" t="e">
        <f ca="1">ROUND(1.73*A221*D221*0.85*Лист3!B221/60,0)</f>
        <v>#REF!</v>
      </c>
      <c r="D221" s="4" t="e">
        <f>Отчет!#REF!</f>
        <v>#REF!</v>
      </c>
      <c r="E221" s="10">
        <f>Отчет!C931</f>
        <v>43389.736111111109</v>
      </c>
      <c r="G221" s="4">
        <v>0</v>
      </c>
    </row>
    <row r="222" spans="1:7" ht="16.5" x14ac:dyDescent="0.3">
      <c r="A222" s="1">
        <f t="shared" ca="1" si="13"/>
        <v>10</v>
      </c>
      <c r="B222" s="5">
        <f>(Отчет!D932-Отчет!C932)*24*60</f>
        <v>362.99999999930151</v>
      </c>
      <c r="C222" s="2">
        <f ca="1">ROUND(1.73*A222*D222*0.85*Лист3!B222/60,0)</f>
        <v>0</v>
      </c>
      <c r="D222" s="4">
        <v>0</v>
      </c>
      <c r="E222" s="10">
        <f>Отчет!C932</f>
        <v>43390.364583333336</v>
      </c>
      <c r="G222" s="4">
        <v>0</v>
      </c>
    </row>
    <row r="223" spans="1:7" ht="16.5" x14ac:dyDescent="0.3">
      <c r="A223" s="1">
        <f t="shared" ca="1" si="13"/>
        <v>25</v>
      </c>
      <c r="B223" s="5">
        <f>(Отчет!D933-Отчет!C933)*24*60</f>
        <v>137.99999999930151</v>
      </c>
      <c r="C223" s="2">
        <f ca="1">ROUND(1.73*A223*D223*0.85*Лист3!B223/60,0)</f>
        <v>0</v>
      </c>
      <c r="D223" s="4">
        <v>0</v>
      </c>
      <c r="E223" s="10">
        <f>Отчет!C933</f>
        <v>43390.572916666664</v>
      </c>
      <c r="G223" s="4">
        <v>0</v>
      </c>
    </row>
    <row r="224" spans="1:7" ht="16.5" x14ac:dyDescent="0.3">
      <c r="A224" s="1">
        <f t="shared" ca="1" si="13"/>
        <v>16</v>
      </c>
      <c r="B224" s="5">
        <f>(Отчет!D934-Отчет!C934)*24*60</f>
        <v>124.0000000060536</v>
      </c>
      <c r="C224" s="2">
        <f ca="1">ROUND(1.73*A224*D224*0.85*Лист3!B224/60,0)</f>
        <v>0</v>
      </c>
      <c r="D224" s="4">
        <v>0</v>
      </c>
      <c r="E224" s="10">
        <f>Отчет!C934</f>
        <v>43391.45208333333</v>
      </c>
      <c r="G224" s="4">
        <v>0</v>
      </c>
    </row>
    <row r="225" spans="1:7" ht="16.5" x14ac:dyDescent="0.3">
      <c r="A225" s="1">
        <f t="shared" ca="1" si="13"/>
        <v>28</v>
      </c>
      <c r="B225" s="5">
        <f>(Отчет!D935-Отчет!C935)*24*60</f>
        <v>21.999999998370185</v>
      </c>
      <c r="C225" s="2">
        <f ca="1">ROUND(1.73*A225*D225*0.85*Лист3!B225/60,0)</f>
        <v>0</v>
      </c>
      <c r="D225" s="4">
        <v>0</v>
      </c>
      <c r="E225" s="10">
        <f>Отчет!C935</f>
        <v>43391.564583333333</v>
      </c>
      <c r="G225" s="4">
        <v>0</v>
      </c>
    </row>
    <row r="226" spans="1:7" ht="16.5" x14ac:dyDescent="0.3">
      <c r="A226" s="1">
        <f t="shared" ca="1" si="13"/>
        <v>25</v>
      </c>
      <c r="B226" s="5">
        <f>(Отчет!D936-Отчет!C936)*24*60</f>
        <v>59.00000000372529</v>
      </c>
      <c r="C226" s="2">
        <f ca="1">ROUND(1.73*A226*D226*0.85*Лист3!B226/60,0)</f>
        <v>0</v>
      </c>
      <c r="D226" s="4">
        <v>0</v>
      </c>
      <c r="E226" s="10">
        <f>Отчет!C936</f>
        <v>43391.59375</v>
      </c>
      <c r="G226" s="4">
        <v>0</v>
      </c>
    </row>
    <row r="227" spans="1:7" ht="16.5" x14ac:dyDescent="0.3">
      <c r="A227" s="1">
        <f t="shared" ca="1" si="13"/>
        <v>29</v>
      </c>
      <c r="B227" s="5">
        <f>(Отчет!D937-Отчет!C937)*24*60</f>
        <v>91.999999996041879</v>
      </c>
      <c r="C227" s="2">
        <f ca="1">ROUND(1.73*A227*D227*0.85*Лист3!B227/60,0)</f>
        <v>0</v>
      </c>
      <c r="D227" s="4">
        <v>0</v>
      </c>
      <c r="E227" s="10">
        <f>Отчет!C937</f>
        <v>43391.862500000003</v>
      </c>
      <c r="G227" s="4">
        <v>0</v>
      </c>
    </row>
    <row r="228" spans="1:7" ht="16.5" x14ac:dyDescent="0.3">
      <c r="A228" s="1">
        <f t="shared" ca="1" si="13"/>
        <v>28</v>
      </c>
      <c r="B228" s="5">
        <f>(Отчет!D938-Отчет!C938)*24*60</f>
        <v>40.000000004656613</v>
      </c>
      <c r="C228" s="2">
        <f ca="1">ROUND(1.73*A228*D228*0.85*Лист3!B228/60,0)</f>
        <v>0</v>
      </c>
      <c r="D228" s="4">
        <v>0</v>
      </c>
      <c r="E228" s="10">
        <f>Отчет!C938</f>
        <v>43391.974999999999</v>
      </c>
      <c r="G228" s="4">
        <v>0</v>
      </c>
    </row>
    <row r="229" spans="1:7" ht="16.5" x14ac:dyDescent="0.3">
      <c r="A229" s="1">
        <f t="shared" ca="1" si="13"/>
        <v>29</v>
      </c>
      <c r="B229" s="5">
        <f>(Отчет!D939-Отчет!C939)*24*60</f>
        <v>56.999999997206032</v>
      </c>
      <c r="C229" s="2">
        <f ca="1">ROUND(1.73*A229*D229*0.85*Лист3!B229/60,0)</f>
        <v>0</v>
      </c>
      <c r="D229" s="4">
        <v>0</v>
      </c>
      <c r="E229" s="10">
        <f>Отчет!C939</f>
        <v>43392.333333333336</v>
      </c>
      <c r="G229" s="4">
        <v>0</v>
      </c>
    </row>
    <row r="230" spans="1:7" ht="16.5" x14ac:dyDescent="0.3">
      <c r="A230">
        <f ca="1">RANDBETWEEN(20,140)</f>
        <v>93</v>
      </c>
      <c r="B230" s="5">
        <f>(Отчет!D940-Отчет!C940)*24*60</f>
        <v>41.999999990221113</v>
      </c>
      <c r="C230" s="2">
        <f ca="1">ROUND(1.73*A230*D230*0.85*Лист3!B230/60,0)</f>
        <v>0</v>
      </c>
      <c r="D230" s="4">
        <v>0</v>
      </c>
      <c r="E230" s="10">
        <f>Отчет!C940</f>
        <v>43392.36041666667</v>
      </c>
      <c r="G230" s="4">
        <v>0</v>
      </c>
    </row>
    <row r="231" spans="1:7" ht="16.5" x14ac:dyDescent="0.3">
      <c r="A231" s="1">
        <f ca="1">RANDBETWEEN(5,30)</f>
        <v>21</v>
      </c>
      <c r="B231" s="5">
        <f>(Отчет!D941-Отчет!C941)*24*60</f>
        <v>91.000000003259629</v>
      </c>
      <c r="C231" s="2">
        <f ca="1">ROUND(1.73*A231*D231*0.85*Лист3!B231/60,0)</f>
        <v>0</v>
      </c>
      <c r="D231" s="4">
        <v>0</v>
      </c>
      <c r="E231" s="10">
        <f>Отчет!C941</f>
        <v>43392.412499999999</v>
      </c>
      <c r="G231" s="4">
        <v>0</v>
      </c>
    </row>
    <row r="232" spans="1:7" ht="16.5" x14ac:dyDescent="0.3">
      <c r="A232">
        <f t="shared" ref="A232:A233" ca="1" si="14">RANDBETWEEN(20,140)</f>
        <v>66</v>
      </c>
      <c r="B232" s="5">
        <f>(Отчет!D942-Отчет!C942)*24*60</f>
        <v>52.000000001862645</v>
      </c>
      <c r="C232" s="2">
        <f ca="1">ROUND(1.73*A232*D232*0.85*Лист3!B232/60,0)</f>
        <v>0</v>
      </c>
      <c r="D232" s="4">
        <v>0</v>
      </c>
      <c r="E232" s="10">
        <f>Отчет!C942</f>
        <v>43392.593055555553</v>
      </c>
      <c r="G232" s="4">
        <v>0</v>
      </c>
    </row>
    <row r="233" spans="1:7" ht="16.5" x14ac:dyDescent="0.3">
      <c r="A233">
        <f t="shared" ca="1" si="14"/>
        <v>113</v>
      </c>
      <c r="B233" s="5">
        <f>(Отчет!D943-Отчет!C943)*24*60</f>
        <v>105.00000000698492</v>
      </c>
      <c r="C233" s="2">
        <f ca="1">ROUND(1.73*A233*D233*0.85*Лист3!B233/60,0)</f>
        <v>0</v>
      </c>
      <c r="D233" s="4">
        <v>0</v>
      </c>
      <c r="E233" s="10">
        <f>Отчет!C943</f>
        <v>43392.593055555553</v>
      </c>
      <c r="G233" s="4">
        <v>0</v>
      </c>
    </row>
    <row r="234" spans="1:7" ht="16.5" x14ac:dyDescent="0.3">
      <c r="A234" s="1">
        <f t="shared" ref="A234:A248" ca="1" si="15">RANDBETWEEN(5,30)</f>
        <v>23</v>
      </c>
      <c r="B234" s="5">
        <f>(Отчет!D944-Отчет!C944)*24*60</f>
        <v>30.00000000349246</v>
      </c>
      <c r="C234" s="2">
        <f ca="1">ROUND(1.73*A234*D234*0.85*Лист3!B234/60,0)</f>
        <v>0</v>
      </c>
      <c r="D234" s="4">
        <v>0</v>
      </c>
      <c r="E234" s="10">
        <f>Отчет!C944</f>
        <v>43393.690972222219</v>
      </c>
      <c r="G234" s="4">
        <v>0</v>
      </c>
    </row>
    <row r="235" spans="1:7" ht="16.5" x14ac:dyDescent="0.3">
      <c r="A235" s="1">
        <f t="shared" ca="1" si="15"/>
        <v>15</v>
      </c>
      <c r="B235" s="5">
        <f>(Отчет!D945-Отчет!C945)*24*60</f>
        <v>29.999999993015081</v>
      </c>
      <c r="C235" s="2">
        <f ca="1">ROUND(1.73*A235*D235*0.85*Лист3!B235/60,0)</f>
        <v>0</v>
      </c>
      <c r="D235" s="4">
        <v>0</v>
      </c>
      <c r="E235" s="10">
        <f>Отчет!C945</f>
        <v>43394.559027777781</v>
      </c>
      <c r="G235" s="4">
        <v>0</v>
      </c>
    </row>
    <row r="236" spans="1:7" ht="16.5" x14ac:dyDescent="0.3">
      <c r="A236" s="1">
        <f t="shared" ca="1" si="15"/>
        <v>23</v>
      </c>
      <c r="B236" s="5">
        <f>(Отчет!D946-Отчет!C946)*24*60</f>
        <v>24.999999997671694</v>
      </c>
      <c r="C236" s="2">
        <f ca="1">ROUND(1.73*A236*D236*0.85*Лист3!B236/60,0)</f>
        <v>0</v>
      </c>
      <c r="D236" s="4">
        <v>0</v>
      </c>
      <c r="E236" s="10">
        <f>Отчет!C946</f>
        <v>43393.568055555559</v>
      </c>
      <c r="G236" s="4">
        <v>0</v>
      </c>
    </row>
    <row r="237" spans="1:7" ht="16.5" x14ac:dyDescent="0.3">
      <c r="A237" s="1">
        <f t="shared" ca="1" si="15"/>
        <v>11</v>
      </c>
      <c r="B237" s="5">
        <f>(Отчет!D947-Отчет!C947)*24*60</f>
        <v>24.999999997671694</v>
      </c>
      <c r="C237" s="2">
        <f ca="1">ROUND(1.73*A237*D237*0.85*Лист3!B237/60,0)</f>
        <v>0</v>
      </c>
      <c r="D237" s="4">
        <v>0</v>
      </c>
      <c r="E237" s="10">
        <f>Отчет!C947</f>
        <v>43394.777777777781</v>
      </c>
      <c r="G237" s="4">
        <v>0</v>
      </c>
    </row>
    <row r="238" spans="1:7" ht="16.5" x14ac:dyDescent="0.3">
      <c r="A238" s="1">
        <f t="shared" ca="1" si="15"/>
        <v>25</v>
      </c>
      <c r="B238" s="5">
        <f>(Отчет!D948-Отчет!C948)*24*60</f>
        <v>49.000000002561137</v>
      </c>
      <c r="C238" s="2">
        <f ca="1">ROUND(1.73*A238*D238*0.85*Лист3!B238/60,0)</f>
        <v>0</v>
      </c>
      <c r="D238" s="4">
        <v>0</v>
      </c>
      <c r="E238" s="10">
        <f>Отчет!C948</f>
        <v>43395.357638888891</v>
      </c>
      <c r="G238" s="4">
        <v>0</v>
      </c>
    </row>
    <row r="239" spans="1:7" ht="16.5" x14ac:dyDescent="0.3">
      <c r="A239" s="1">
        <f t="shared" ca="1" si="15"/>
        <v>12</v>
      </c>
      <c r="B239" s="5">
        <f>(Отчет!D949-Отчет!C949)*24*60</f>
        <v>24.000000004889444</v>
      </c>
      <c r="C239" s="2">
        <f ca="1">ROUND(1.73*A239*D239*0.85*Лист3!B239/60,0)</f>
        <v>0</v>
      </c>
      <c r="D239" s="4">
        <v>0</v>
      </c>
      <c r="E239" s="10">
        <f>Отчет!C949</f>
        <v>43396.298611111109</v>
      </c>
      <c r="G239" s="4">
        <v>0</v>
      </c>
    </row>
    <row r="240" spans="1:7" ht="16.5" x14ac:dyDescent="0.3">
      <c r="A240" s="1">
        <f t="shared" ca="1" si="15"/>
        <v>8</v>
      </c>
      <c r="B240" s="5">
        <f>(Отчет!D950-Отчет!C950)*24*60</f>
        <v>60.999999999767169</v>
      </c>
      <c r="C240" s="2">
        <f ca="1">ROUND(1.73*A240*D240*0.85*Лист3!B240/60,0)</f>
        <v>0</v>
      </c>
      <c r="D240" s="4">
        <v>0</v>
      </c>
      <c r="E240" s="10">
        <f>Отчет!C950</f>
        <v>43395.755555555559</v>
      </c>
      <c r="G240" s="4">
        <v>0</v>
      </c>
    </row>
    <row r="241" spans="1:7" ht="16.5" x14ac:dyDescent="0.3">
      <c r="A241" s="1">
        <f t="shared" ca="1" si="15"/>
        <v>12</v>
      </c>
      <c r="B241" s="5">
        <f>(Отчет!D951-Отчет!C951)*24*60</f>
        <v>23.000000001629815</v>
      </c>
      <c r="C241" s="2">
        <f ca="1">ROUND(1.73*A241*D241*0.85*Лист3!B241/60,0)</f>
        <v>0</v>
      </c>
      <c r="D241" s="4">
        <v>0</v>
      </c>
      <c r="E241" s="10">
        <f>Отчет!C951</f>
        <v>43395.859027777777</v>
      </c>
      <c r="G241" s="4">
        <v>0</v>
      </c>
    </row>
    <row r="242" spans="1:7" ht="16.5" x14ac:dyDescent="0.3">
      <c r="A242" s="1">
        <f t="shared" ca="1" si="15"/>
        <v>27</v>
      </c>
      <c r="B242" s="5">
        <f>(Отчет!D952-Отчет!C952)*24*60</f>
        <v>146.00000000442378</v>
      </c>
      <c r="C242" s="2">
        <f ca="1">ROUND(1.73*A242*D242*0.85*Лист3!B242/60,0)</f>
        <v>0</v>
      </c>
      <c r="D242" s="4">
        <v>0</v>
      </c>
      <c r="E242" s="10">
        <f>Отчет!C952</f>
        <v>43395.868055555555</v>
      </c>
      <c r="G242" s="4">
        <v>0</v>
      </c>
    </row>
    <row r="243" spans="1:7" ht="16.5" x14ac:dyDescent="0.3">
      <c r="A243" s="1">
        <f t="shared" ca="1" si="15"/>
        <v>5</v>
      </c>
      <c r="B243" s="5">
        <f>(Отчет!D953-Отчет!C953)*24*60</f>
        <v>101.00000000442378</v>
      </c>
      <c r="C243" s="2">
        <f ca="1">ROUND(1.73*A243*D243*0.85*Лист3!B243/60,0)</f>
        <v>0</v>
      </c>
      <c r="D243" s="4">
        <v>0</v>
      </c>
      <c r="E243" s="10">
        <f>Отчет!C953</f>
        <v>43396.46875</v>
      </c>
      <c r="G243" s="4">
        <v>0</v>
      </c>
    </row>
    <row r="244" spans="1:7" ht="16.5" x14ac:dyDescent="0.3">
      <c r="A244" s="1">
        <f t="shared" ca="1" si="15"/>
        <v>20</v>
      </c>
      <c r="B244" s="5">
        <f>(Отчет!D954-Отчет!C954)*24*60</f>
        <v>30.00000000349246</v>
      </c>
      <c r="C244" s="2">
        <f ca="1">ROUND(1.73*A244*D244*0.85*Лист3!B244/60,0)</f>
        <v>0</v>
      </c>
      <c r="D244" s="4">
        <v>0</v>
      </c>
      <c r="E244" s="10">
        <f>Отчет!C954</f>
        <v>43396.524305555555</v>
      </c>
      <c r="G244" s="4">
        <v>0</v>
      </c>
    </row>
    <row r="245" spans="1:7" ht="16.5" x14ac:dyDescent="0.3">
      <c r="A245" s="1">
        <f t="shared" ca="1" si="15"/>
        <v>20</v>
      </c>
      <c r="B245" s="5">
        <f>(Отчет!D955-Отчет!C955)*24*60</f>
        <v>49.999999995343387</v>
      </c>
      <c r="C245" s="2">
        <f ca="1">ROUND(1.73*A245*D245*0.85*Лист3!B245/60,0)</f>
        <v>0</v>
      </c>
      <c r="D245" s="4">
        <v>0</v>
      </c>
      <c r="E245" s="10">
        <f>Отчет!C955</f>
        <v>43396.759722222225</v>
      </c>
      <c r="G245" s="4">
        <v>0</v>
      </c>
    </row>
    <row r="246" spans="1:7" ht="16.5" x14ac:dyDescent="0.3">
      <c r="A246" s="1">
        <f t="shared" ca="1" si="15"/>
        <v>23</v>
      </c>
      <c r="B246" s="5">
        <f>(Отчет!D956-Отчет!C956)*24*60</f>
        <v>66.000000005587935</v>
      </c>
      <c r="C246" s="2">
        <f ca="1">ROUND(1.73*A246*D246*0.85*Лист3!B246/60,0)</f>
        <v>0</v>
      </c>
      <c r="D246" s="4">
        <v>0</v>
      </c>
      <c r="E246" s="10">
        <f>Отчет!C956</f>
        <v>43397.236111111109</v>
      </c>
      <c r="G246" s="4">
        <v>0</v>
      </c>
    </row>
    <row r="247" spans="1:7" ht="16.5" x14ac:dyDescent="0.3">
      <c r="A247" s="1">
        <f t="shared" ca="1" si="15"/>
        <v>22</v>
      </c>
      <c r="B247" s="5">
        <f>(Отчет!D957-Отчет!C957)*24*60</f>
        <v>56.000000004423782</v>
      </c>
      <c r="C247" s="2">
        <f ca="1">ROUND(1.73*A247*D247*0.85*Лист3!B247/60,0)</f>
        <v>0</v>
      </c>
      <c r="D247" s="4">
        <v>0</v>
      </c>
      <c r="E247" s="10">
        <f>Отчет!C957</f>
        <v>43397.570833333331</v>
      </c>
      <c r="G247" s="4">
        <v>0</v>
      </c>
    </row>
    <row r="248" spans="1:7" ht="16.5" x14ac:dyDescent="0.3">
      <c r="A248" s="1">
        <f t="shared" ca="1" si="15"/>
        <v>9</v>
      </c>
      <c r="B248" s="5">
        <f>(Отчет!D958-Отчет!C958)*24*60</f>
        <v>30.99999999627471</v>
      </c>
      <c r="C248" s="2">
        <f ca="1">ROUND(1.73*A248*D248*0.85*Лист3!B248/60,0)</f>
        <v>0</v>
      </c>
      <c r="D248" s="4">
        <v>0</v>
      </c>
      <c r="E248" s="10">
        <f>Отчет!C958</f>
        <v>43398.584722222222</v>
      </c>
      <c r="G248" s="4">
        <v>0</v>
      </c>
    </row>
    <row r="249" spans="1:7" ht="16.5" x14ac:dyDescent="0.3">
      <c r="A249">
        <f ca="1">RANDBETWEEN(20,140)</f>
        <v>140</v>
      </c>
      <c r="B249" s="5">
        <f>(Отчет!D959-Отчет!C959)*24*60</f>
        <v>164.99999999301508</v>
      </c>
      <c r="C249" s="2">
        <f ca="1">ROUND(1.73*A249*D249*0.85*Лист3!B249/60,0)</f>
        <v>0</v>
      </c>
      <c r="D249" s="4">
        <v>0</v>
      </c>
      <c r="E249" s="10">
        <f>Отчет!C959</f>
        <v>43398.79791666667</v>
      </c>
      <c r="G249" s="4">
        <v>0</v>
      </c>
    </row>
    <row r="250" spans="1:7" ht="16.5" x14ac:dyDescent="0.3">
      <c r="A250" s="1">
        <f ca="1">RANDBETWEEN(5,30)</f>
        <v>7</v>
      </c>
      <c r="B250" s="5">
        <f>(Отчет!D960-Отчет!C960)*24*60</f>
        <v>90</v>
      </c>
      <c r="C250" s="2">
        <f ca="1">ROUND(1.73*A250*D250*0.85*Лист3!B250/60,0)</f>
        <v>0</v>
      </c>
      <c r="D250" s="4">
        <v>0</v>
      </c>
      <c r="E250" s="10">
        <f>Отчет!C960</f>
        <v>43399.513888888891</v>
      </c>
      <c r="G250" s="4">
        <v>0</v>
      </c>
    </row>
    <row r="251" spans="1:7" ht="16.5" x14ac:dyDescent="0.3">
      <c r="A251">
        <f ca="1">RANDBETWEEN(20,140)</f>
        <v>105</v>
      </c>
      <c r="B251" s="5">
        <f>(Отчет!D961-Отчет!C961)*24*60</f>
        <v>39.000000001396984</v>
      </c>
      <c r="C251" s="2">
        <f ca="1">ROUND(1.73*A251*D251*0.85*Лист3!B251/60,0)</f>
        <v>0</v>
      </c>
      <c r="D251" s="4">
        <v>0</v>
      </c>
      <c r="E251" s="10">
        <f>Отчет!C961</f>
        <v>43399.618055555555</v>
      </c>
      <c r="G251" s="4">
        <v>0</v>
      </c>
    </row>
    <row r="252" spans="1:7" ht="16.5" x14ac:dyDescent="0.3">
      <c r="A252" s="1">
        <f ca="1">RANDBETWEEN(5,30)</f>
        <v>19</v>
      </c>
      <c r="B252" s="5">
        <f>(Отчет!D962-Отчет!C962)*24*60</f>
        <v>36.000000002095476</v>
      </c>
      <c r="C252" s="2">
        <f ca="1">ROUND(1.73*A252*D252*0.85*Лист3!B252/60,0)</f>
        <v>0</v>
      </c>
      <c r="D252" s="4">
        <v>0</v>
      </c>
      <c r="E252" s="10">
        <f>Отчет!C962</f>
        <v>43399.661111111112</v>
      </c>
      <c r="G252" s="4">
        <v>0</v>
      </c>
    </row>
    <row r="253" spans="1:7" ht="16.5" x14ac:dyDescent="0.3">
      <c r="A253">
        <f ca="1">RANDBETWEEN(20,140)</f>
        <v>130</v>
      </c>
      <c r="B253" s="5">
        <f>(Отчет!D963-Отчет!C963)*24*60</f>
        <v>26.000000000931323</v>
      </c>
      <c r="C253" s="2">
        <f ca="1">ROUND(1.73*A253*D253*0.85*Лист3!B253/60,0)</f>
        <v>0</v>
      </c>
      <c r="D253" s="4">
        <v>0</v>
      </c>
      <c r="E253" s="10">
        <f>Отчет!C963</f>
        <v>43401.856249999997</v>
      </c>
      <c r="G253" s="4">
        <v>0</v>
      </c>
    </row>
    <row r="254" spans="1:7" ht="16.5" x14ac:dyDescent="0.3">
      <c r="A254" s="1">
        <f t="shared" ref="A254:A255" ca="1" si="16">RANDBETWEEN(5,30)</f>
        <v>15</v>
      </c>
      <c r="B254" s="5">
        <f>(Отчет!D964-Отчет!C964)*24*60</f>
        <v>42.000000000698492</v>
      </c>
      <c r="C254" s="2">
        <f ca="1">ROUND(1.73*A254*D254*0.85*Лист3!B254/60,0)</f>
        <v>0</v>
      </c>
      <c r="D254" s="4">
        <v>0</v>
      </c>
      <c r="E254" s="10">
        <f>Отчет!C964</f>
        <v>43401.923611111109</v>
      </c>
      <c r="G254" s="4">
        <v>0</v>
      </c>
    </row>
    <row r="255" spans="1:7" ht="16.5" x14ac:dyDescent="0.3">
      <c r="A255" s="1">
        <f t="shared" ca="1" si="16"/>
        <v>27</v>
      </c>
      <c r="B255" s="5">
        <f>(Отчет!D965-Отчет!C965)*24*60</f>
        <v>435.99999999627471</v>
      </c>
      <c r="C255" s="2">
        <f ca="1">ROUND(1.73*A255*D255*0.85*Лист3!B255/60,0)</f>
        <v>0</v>
      </c>
      <c r="D255" s="4">
        <v>0</v>
      </c>
      <c r="E255" s="10">
        <f>Отчет!C965</f>
        <v>43400.571527777778</v>
      </c>
      <c r="G255" s="4">
        <v>0</v>
      </c>
    </row>
    <row r="256" spans="1:7" ht="16.5" x14ac:dyDescent="0.3">
      <c r="A256">
        <f t="shared" ref="A256:A258" ca="1" si="17">RANDBETWEEN(20,140)</f>
        <v>81</v>
      </c>
      <c r="B256" s="5">
        <f>(Отчет!D966-Отчет!C966)*24*60</f>
        <v>95.000000005820766</v>
      </c>
      <c r="C256" s="2">
        <f ca="1">ROUND(1.73*A256*D256*0.85*Лист3!B256/60,0)</f>
        <v>0</v>
      </c>
      <c r="D256" s="4">
        <v>0</v>
      </c>
      <c r="E256" s="10">
        <f>Отчет!C966</f>
        <v>43401.834027777775</v>
      </c>
      <c r="G256" s="4">
        <v>0</v>
      </c>
    </row>
    <row r="257" spans="1:7" ht="16.5" x14ac:dyDescent="0.3">
      <c r="A257">
        <f t="shared" ca="1" si="17"/>
        <v>129</v>
      </c>
      <c r="B257" s="5">
        <f>(Отчет!D967-Отчет!C967)*24*60</f>
        <v>49.999999995343387</v>
      </c>
      <c r="C257" s="2">
        <f ca="1">ROUND(1.73*A257*D257*0.85*Лист3!B257/60,0)</f>
        <v>0</v>
      </c>
      <c r="D257" s="4">
        <v>0</v>
      </c>
      <c r="E257" s="10">
        <f>Отчет!C967</f>
        <v>43401.871527777781</v>
      </c>
      <c r="G257" s="4">
        <v>0</v>
      </c>
    </row>
    <row r="258" spans="1:7" ht="16.5" x14ac:dyDescent="0.3">
      <c r="A258">
        <f t="shared" ca="1" si="17"/>
        <v>72</v>
      </c>
      <c r="B258" s="5">
        <f>(Отчет!D968-Отчет!C968)*24*60</f>
        <v>226.99999999604188</v>
      </c>
      <c r="C258" s="2">
        <f ca="1">ROUND(1.73*A258*D258*0.85*Лист3!B258/60,0)</f>
        <v>0</v>
      </c>
      <c r="D258" s="4">
        <v>0</v>
      </c>
      <c r="E258" s="10">
        <f>Отчет!C968</f>
        <v>43401.87777777778</v>
      </c>
      <c r="G258" s="4">
        <v>0</v>
      </c>
    </row>
    <row r="259" spans="1:7" ht="16.5" x14ac:dyDescent="0.3">
      <c r="A259" s="1">
        <f t="shared" ref="A259:A260" ca="1" si="18">RANDBETWEEN(5,30)</f>
        <v>6</v>
      </c>
      <c r="B259" s="5">
        <f>(Отчет!D969-Отчет!C969)*24*60</f>
        <v>75.99999999627471</v>
      </c>
      <c r="C259" s="2">
        <f ca="1">ROUND(1.73*A259*D259*0.85*Лист3!B259/60,0)</f>
        <v>0</v>
      </c>
      <c r="D259" s="4">
        <v>0</v>
      </c>
      <c r="E259" s="10">
        <f>Отчет!C969</f>
        <v>43401.87777777778</v>
      </c>
      <c r="G259" s="4">
        <v>0</v>
      </c>
    </row>
    <row r="260" spans="1:7" ht="16.5" x14ac:dyDescent="0.3">
      <c r="A260" s="1">
        <f t="shared" ca="1" si="18"/>
        <v>30</v>
      </c>
      <c r="B260" s="5">
        <f>(Отчет!D970-Отчет!C970)*24*60</f>
        <v>133.99999999674037</v>
      </c>
      <c r="C260" s="2">
        <f ca="1">ROUND(1.73*A260*D260*0.85*Лист3!B260/60,0)</f>
        <v>0</v>
      </c>
      <c r="D260" s="4">
        <v>0</v>
      </c>
      <c r="E260" s="10">
        <f>Отчет!C970</f>
        <v>43401.879861111112</v>
      </c>
      <c r="G260" s="4">
        <v>0</v>
      </c>
    </row>
    <row r="261" spans="1:7" ht="16.5" x14ac:dyDescent="0.3">
      <c r="A261">
        <f ca="1">RANDBETWEEN(20,140)</f>
        <v>33</v>
      </c>
      <c r="B261" s="5">
        <f>(Отчет!D971-Отчет!C971)*24*60</f>
        <v>23.000000001629815</v>
      </c>
      <c r="C261" s="2">
        <f ca="1">ROUND(1.73*A261*D261*0.85*Лист3!B261/60,0)</f>
        <v>0</v>
      </c>
      <c r="D261" s="4">
        <v>0</v>
      </c>
      <c r="E261" s="10">
        <f>Отчет!C971</f>
        <v>43401.878472222219</v>
      </c>
      <c r="G261" s="4">
        <v>0</v>
      </c>
    </row>
    <row r="262" spans="1:7" ht="16.5" x14ac:dyDescent="0.3">
      <c r="A262" s="1">
        <f ca="1">RANDBETWEEN(5,30)</f>
        <v>11</v>
      </c>
      <c r="B262" s="5">
        <f>(Отчет!D972-Отчет!C972)*24*60</f>
        <v>249.00000000488944</v>
      </c>
      <c r="C262" s="2">
        <f ca="1">ROUND(1.73*A262*D262*0.85*Лист3!B262/60,0)</f>
        <v>0</v>
      </c>
      <c r="D262" s="4">
        <v>0</v>
      </c>
      <c r="E262" s="10">
        <f>Отчет!C972</f>
        <v>43401.912499999999</v>
      </c>
      <c r="G262" s="4">
        <v>0</v>
      </c>
    </row>
    <row r="263" spans="1:7" ht="16.5" x14ac:dyDescent="0.3">
      <c r="A263">
        <f t="shared" ref="A263:A264" ca="1" si="19">RANDBETWEEN(20,140)</f>
        <v>53</v>
      </c>
      <c r="B263" s="5">
        <f>(Отчет!D973-Отчет!C973)*24*60</f>
        <v>42.000000000698492</v>
      </c>
      <c r="C263" s="2">
        <f ca="1">ROUND(1.73*A263*D263*0.85*Лист3!B263/60,0)</f>
        <v>0</v>
      </c>
      <c r="D263" s="4">
        <v>0</v>
      </c>
      <c r="E263" s="10">
        <f>Отчет!C973</f>
        <v>43401.921527777777</v>
      </c>
      <c r="G263" s="4">
        <v>0</v>
      </c>
    </row>
    <row r="264" spans="1:7" ht="16.5" x14ac:dyDescent="0.3">
      <c r="A264">
        <f t="shared" ca="1" si="19"/>
        <v>46</v>
      </c>
      <c r="B264" s="5">
        <f>(Отчет!D974-Отчет!C974)*24*60</f>
        <v>175.99999999743886</v>
      </c>
      <c r="C264" s="2">
        <f ca="1">ROUND(1.73*A264*D264*0.85*Лист3!B264/60,0)</f>
        <v>0</v>
      </c>
      <c r="D264" s="4">
        <v>0</v>
      </c>
      <c r="E264" s="10">
        <f>Отчет!C974</f>
        <v>43401.936111111114</v>
      </c>
      <c r="G264" s="4">
        <v>0</v>
      </c>
    </row>
    <row r="265" spans="1:7" ht="16.5" x14ac:dyDescent="0.3">
      <c r="A265" s="1">
        <f ca="1">RANDBETWEEN(5,30)</f>
        <v>19</v>
      </c>
      <c r="B265" s="5">
        <f>(Отчет!D975-Отчет!C975)*24*60</f>
        <v>142.00000000186265</v>
      </c>
      <c r="C265" s="2">
        <f ca="1">ROUND(1.73*A265*D265*0.85*Лист3!B265/60,0)</f>
        <v>0</v>
      </c>
      <c r="D265" s="4">
        <v>0</v>
      </c>
      <c r="E265" s="10">
        <f>Отчет!C975</f>
        <v>43401.95</v>
      </c>
      <c r="G265" s="4">
        <v>0</v>
      </c>
    </row>
    <row r="266" spans="1:7" ht="16.5" x14ac:dyDescent="0.3">
      <c r="A266">
        <f t="shared" ref="A266:A270" ca="1" si="20">RANDBETWEEN(20,140)</f>
        <v>34</v>
      </c>
      <c r="B266" s="5">
        <f>(Отчет!D976-Отчет!C976)*24*60</f>
        <v>56.999999997206032</v>
      </c>
      <c r="C266" s="2">
        <f ca="1">ROUND(1.73*A266*D266*0.85*Лист3!B266/60,0)</f>
        <v>0</v>
      </c>
      <c r="D266" s="4">
        <v>0</v>
      </c>
      <c r="E266" s="10">
        <f>Отчет!C976</f>
        <v>43401.984027777777</v>
      </c>
      <c r="G266" s="4">
        <v>0</v>
      </c>
    </row>
    <row r="267" spans="1:7" ht="16.5" x14ac:dyDescent="0.3">
      <c r="A267">
        <f t="shared" ca="1" si="20"/>
        <v>49</v>
      </c>
      <c r="B267" s="5">
        <f>(Отчет!D977-Отчет!C977)*24*60</f>
        <v>53.000000005122274</v>
      </c>
      <c r="C267" s="2">
        <f ca="1">ROUND(1.73*A267*D267*0.85*Лист3!B267/60,0)</f>
        <v>0</v>
      </c>
      <c r="D267" s="4">
        <v>0</v>
      </c>
      <c r="E267" s="10">
        <f>Отчет!C977</f>
        <v>43402.042361111111</v>
      </c>
      <c r="G267" s="4">
        <v>0</v>
      </c>
    </row>
    <row r="268" spans="1:7" ht="16.5" x14ac:dyDescent="0.3">
      <c r="A268">
        <f t="shared" ca="1" si="20"/>
        <v>51</v>
      </c>
      <c r="B268" s="5">
        <f>(Отчет!D978-Отчет!C978)*24*60</f>
        <v>49.000000002561137</v>
      </c>
      <c r="C268" s="2">
        <f ca="1">ROUND(1.73*A268*D268*0.85*Лист3!B268/60,0)</f>
        <v>0</v>
      </c>
      <c r="D268" s="4">
        <v>0</v>
      </c>
      <c r="E268" s="10">
        <f>Отчет!C978</f>
        <v>43402.043749999997</v>
      </c>
      <c r="G268" s="4">
        <v>0</v>
      </c>
    </row>
    <row r="269" spans="1:7" ht="16.5" x14ac:dyDescent="0.3">
      <c r="A269">
        <f t="shared" ca="1" si="20"/>
        <v>28</v>
      </c>
      <c r="B269" s="5">
        <f>(Отчет!D979-Отчет!C979)*24*60</f>
        <v>334.00000000954606</v>
      </c>
      <c r="C269" s="2">
        <f ca="1">ROUND(1.73*A269*D269*0.85*Лист3!B269/60,0)</f>
        <v>0</v>
      </c>
      <c r="D269" s="4">
        <v>0</v>
      </c>
      <c r="E269" s="10">
        <f>Отчет!C979</f>
        <v>43402.159722222219</v>
      </c>
      <c r="G269" s="4">
        <v>0</v>
      </c>
    </row>
    <row r="270" spans="1:7" ht="16.5" x14ac:dyDescent="0.3">
      <c r="A270">
        <f t="shared" ca="1" si="20"/>
        <v>76</v>
      </c>
      <c r="B270" s="5">
        <f>(Отчет!D980-Отчет!C980)*24*60</f>
        <v>513.99999999906868</v>
      </c>
      <c r="C270" s="2">
        <f ca="1">ROUND(1.73*A270*D270*0.85*Лист3!B270/60,0)</f>
        <v>0</v>
      </c>
      <c r="D270" s="4">
        <v>0</v>
      </c>
      <c r="E270" s="10">
        <f>Отчет!C980</f>
        <v>43401.939583333333</v>
      </c>
      <c r="G270" s="4">
        <v>0</v>
      </c>
    </row>
    <row r="271" spans="1:7" ht="16.5" x14ac:dyDescent="0.3">
      <c r="A271" s="1">
        <f ca="1">RANDBETWEEN(5,30)</f>
        <v>20</v>
      </c>
      <c r="B271" s="5">
        <f>(Отчет!D981-Отчет!C981)*24*60</f>
        <v>74.000000000232831</v>
      </c>
      <c r="C271" s="2">
        <f ca="1">ROUND(1.73*A271*D271*0.85*Лист3!B271/60,0)</f>
        <v>0</v>
      </c>
      <c r="D271" s="4">
        <v>0</v>
      </c>
      <c r="E271" s="10">
        <f>Отчет!C981</f>
        <v>43402.34375</v>
      </c>
      <c r="G271" s="4">
        <v>0</v>
      </c>
    </row>
    <row r="272" spans="1:7" ht="16.5" x14ac:dyDescent="0.3">
      <c r="A272">
        <f t="shared" ref="A272:A273" ca="1" si="21">RANDBETWEEN(20,140)</f>
        <v>137</v>
      </c>
      <c r="B272" s="5">
        <f>(Отчет!D982-Отчет!C982)*24*60</f>
        <v>204.99999999767169</v>
      </c>
      <c r="C272" s="2">
        <f ca="1">ROUND(1.73*A272*D272*0.85*Лист3!B272/60,0)</f>
        <v>0</v>
      </c>
      <c r="D272" s="4">
        <v>0</v>
      </c>
      <c r="E272" s="10">
        <f>Отчет!C982</f>
        <v>43402.345833333333</v>
      </c>
      <c r="G272" s="4">
        <v>0</v>
      </c>
    </row>
    <row r="273" spans="1:7" ht="16.5" x14ac:dyDescent="0.3">
      <c r="A273">
        <f t="shared" ca="1" si="21"/>
        <v>57</v>
      </c>
      <c r="B273" s="5">
        <f>(Отчет!D983-Отчет!C983)*24*60</f>
        <v>108.99999999906868</v>
      </c>
      <c r="C273" s="2">
        <f ca="1">ROUND(1.73*A273*D273*0.85*Лист3!B273/60,0)</f>
        <v>0</v>
      </c>
      <c r="D273" s="4">
        <v>0</v>
      </c>
      <c r="E273" s="10">
        <f>Отчет!C983</f>
        <v>43402.387499999997</v>
      </c>
      <c r="G273" s="4">
        <v>0</v>
      </c>
    </row>
    <row r="274" spans="1:7" ht="16.5" x14ac:dyDescent="0.3">
      <c r="A274" s="1">
        <f ca="1">RANDBETWEEN(5,30)</f>
        <v>11</v>
      </c>
      <c r="B274" s="5">
        <f>(Отчет!D984-Отчет!C984)*24*60</f>
        <v>116.00000000093132</v>
      </c>
      <c r="C274" s="2">
        <f ca="1">ROUND(1.73*A274*D274*0.85*Лист3!B274/60,0)</f>
        <v>0</v>
      </c>
      <c r="D274" s="4">
        <v>0</v>
      </c>
      <c r="E274" s="10">
        <f>Отчет!C984</f>
        <v>43402.385416666664</v>
      </c>
      <c r="G274" s="4">
        <v>0</v>
      </c>
    </row>
    <row r="275" spans="1:7" ht="16.5" x14ac:dyDescent="0.3">
      <c r="A275">
        <f t="shared" ref="A275:A277" ca="1" si="22">RANDBETWEEN(20,140)</f>
        <v>133</v>
      </c>
      <c r="B275" s="5" t="e">
        <f>(Отчет!#REF!-Отчет!#REF!)*24*60</f>
        <v>#REF!</v>
      </c>
      <c r="C275" s="2" t="e">
        <f ca="1">ROUND(1.73*A275*D275*0.85*Лист3!B275/60,0)</f>
        <v>#REF!</v>
      </c>
      <c r="D275" s="4">
        <v>0</v>
      </c>
      <c r="E275" s="10" t="e">
        <f>Отчет!#REF!</f>
        <v>#REF!</v>
      </c>
      <c r="G275" s="4">
        <v>0</v>
      </c>
    </row>
    <row r="276" spans="1:7" ht="16.5" x14ac:dyDescent="0.3">
      <c r="A276">
        <f t="shared" ca="1" si="22"/>
        <v>49</v>
      </c>
      <c r="B276" s="5">
        <f>(Отчет!D985-Отчет!C985)*24*60</f>
        <v>51.000000009080395</v>
      </c>
      <c r="C276" s="2">
        <f ca="1">ROUND(1.73*A276*D276*0.85*Лист3!B276/60,0)</f>
        <v>0</v>
      </c>
      <c r="D276" s="4">
        <v>0</v>
      </c>
      <c r="E276" s="10">
        <f>Отчет!C985</f>
        <v>43402.48333333333</v>
      </c>
      <c r="G276" s="4">
        <v>0</v>
      </c>
    </row>
    <row r="277" spans="1:7" ht="16.5" x14ac:dyDescent="0.3">
      <c r="A277">
        <f t="shared" ca="1" si="22"/>
        <v>87</v>
      </c>
      <c r="B277" s="5">
        <f>(Отчет!D986-Отчет!C986)*24*60</f>
        <v>116.99999999371357</v>
      </c>
      <c r="C277" s="2">
        <f ca="1">ROUND(1.73*A277*D277*0.85*Лист3!B277/60,0)</f>
        <v>0</v>
      </c>
      <c r="D277" s="4">
        <v>0</v>
      </c>
      <c r="E277" s="10">
        <f>Отчет!C986</f>
        <v>43402.895833333336</v>
      </c>
      <c r="G277" s="4">
        <v>0</v>
      </c>
    </row>
    <row r="278" spans="1:7" ht="16.5" x14ac:dyDescent="0.3">
      <c r="A278" s="1">
        <f ca="1">RANDBETWEEN(5,30)</f>
        <v>27</v>
      </c>
      <c r="B278" s="5">
        <f>(Отчет!D987-Отчет!C987)*24*60</f>
        <v>94.000000002561137</v>
      </c>
      <c r="C278" s="2">
        <f ca="1">ROUND(1.73*A278*D278*0.85*Лист3!B278/60,0)</f>
        <v>0</v>
      </c>
      <c r="D278" s="4">
        <v>0</v>
      </c>
      <c r="E278" s="10">
        <f>Отчет!C987</f>
        <v>43403.339583333334</v>
      </c>
      <c r="G278" s="4">
        <v>0</v>
      </c>
    </row>
    <row r="279" spans="1:7" ht="16.5" x14ac:dyDescent="0.3">
      <c r="A279">
        <f t="shared" ref="A279:A280" ca="1" si="23">RANDBETWEEN(20,140)</f>
        <v>87</v>
      </c>
      <c r="B279" s="5">
        <f>(Отчет!D988-Отчет!C988)*24*60</f>
        <v>54.999999990686774</v>
      </c>
      <c r="C279" s="2">
        <f ca="1">ROUND(1.73*A279*D279*0.85*Лист3!B279/60,0)</f>
        <v>0</v>
      </c>
      <c r="D279" s="4">
        <v>0</v>
      </c>
      <c r="E279" s="10">
        <f>Отчет!C988</f>
        <v>43403.340277777781</v>
      </c>
      <c r="G279" s="4">
        <v>0</v>
      </c>
    </row>
    <row r="280" spans="1:7" ht="16.5" x14ac:dyDescent="0.3">
      <c r="A280">
        <f t="shared" ca="1" si="23"/>
        <v>47</v>
      </c>
      <c r="B280" s="5">
        <f>(Отчет!D989-Отчет!C989)*24*60</f>
        <v>425.00000000232831</v>
      </c>
      <c r="C280" s="2">
        <f ca="1">ROUND(1.73*A280*D280*0.85*Лист3!B280/60,0)</f>
        <v>0</v>
      </c>
      <c r="D280" s="4">
        <v>0</v>
      </c>
      <c r="E280" s="10">
        <f>Отчет!C989</f>
        <v>43403.34375</v>
      </c>
      <c r="G280" s="4">
        <v>0</v>
      </c>
    </row>
    <row r="281" spans="1:7" ht="16.5" x14ac:dyDescent="0.3">
      <c r="A281" s="1">
        <f t="shared" ref="A281:A282" ca="1" si="24">RANDBETWEEN(5,30)</f>
        <v>12</v>
      </c>
      <c r="B281" s="5">
        <f>(Отчет!D990-Отчет!C990)*24*60</f>
        <v>131.00000000791624</v>
      </c>
      <c r="C281" s="2">
        <f ca="1">ROUND(1.73*A281*D281*0.85*Лист3!B281/60,0)</f>
        <v>0</v>
      </c>
      <c r="D281" s="4">
        <v>0</v>
      </c>
      <c r="E281" s="10">
        <f>Отчет!C990</f>
        <v>43403.347222222219</v>
      </c>
      <c r="G281" s="4">
        <v>0</v>
      </c>
    </row>
    <row r="282" spans="1:7" ht="16.5" x14ac:dyDescent="0.3">
      <c r="A282" s="1">
        <f t="shared" ca="1" si="24"/>
        <v>9</v>
      </c>
      <c r="B282" s="5">
        <f>(Отчет!D991-Отчет!C991)*24*60</f>
        <v>14.00000000372529</v>
      </c>
      <c r="C282" s="2">
        <f ca="1">ROUND(1.73*A282*D282*0.85*Лист3!B282/60,0)</f>
        <v>0</v>
      </c>
      <c r="D282" s="4">
        <v>0</v>
      </c>
      <c r="E282" s="10">
        <f>Отчет!C991</f>
        <v>43403.409722222219</v>
      </c>
      <c r="G282" s="4">
        <v>0</v>
      </c>
    </row>
    <row r="283" spans="1:7" ht="16.5" x14ac:dyDescent="0.3">
      <c r="A283">
        <f t="shared" ref="A283:A302" ca="1" si="25">RANDBETWEEN(20,140)</f>
        <v>86</v>
      </c>
      <c r="B283" s="5">
        <f>(Отчет!D992-Отчет!C992)*24*60</f>
        <v>132.00000000069849</v>
      </c>
      <c r="C283" s="2">
        <f ca="1">ROUND(1.73*A283*D283*0.85*Лист3!B283/60,0)</f>
        <v>0</v>
      </c>
      <c r="D283" s="4">
        <v>0</v>
      </c>
      <c r="E283" s="10">
        <f>Отчет!C992</f>
        <v>43403.5</v>
      </c>
      <c r="G283" s="4">
        <v>0</v>
      </c>
    </row>
    <row r="284" spans="1:7" ht="16.5" x14ac:dyDescent="0.3">
      <c r="A284">
        <f t="shared" ca="1" si="25"/>
        <v>55</v>
      </c>
      <c r="B284" s="5">
        <f>(Отчет!D993-Отчет!C993)*24*60</f>
        <v>180</v>
      </c>
      <c r="C284" s="2">
        <f ca="1">ROUND(1.73*A284*D284*0.85*Лист3!B284/60,0)</f>
        <v>0</v>
      </c>
      <c r="D284" s="4">
        <v>0</v>
      </c>
      <c r="E284" s="10">
        <f>Отчет!C993</f>
        <v>43403.548611111109</v>
      </c>
      <c r="G284" s="4">
        <v>0</v>
      </c>
    </row>
    <row r="285" spans="1:7" ht="16.5" x14ac:dyDescent="0.3">
      <c r="A285">
        <f t="shared" ca="1" si="25"/>
        <v>82</v>
      </c>
      <c r="B285" s="5">
        <f>(Отчет!D994-Отчет!C994)*24*60</f>
        <v>21.999999998370185</v>
      </c>
      <c r="C285" s="2">
        <f ca="1">ROUND(1.73*A285*D285*0.85*Лист3!B285/60,0)</f>
        <v>0</v>
      </c>
      <c r="D285" s="4">
        <v>0</v>
      </c>
      <c r="E285" s="10">
        <f>Отчет!C994</f>
        <v>43403.886805555558</v>
      </c>
      <c r="G285" s="4">
        <v>0</v>
      </c>
    </row>
    <row r="286" spans="1:7" ht="16.5" x14ac:dyDescent="0.3">
      <c r="A286">
        <f t="shared" ca="1" si="25"/>
        <v>57</v>
      </c>
      <c r="B286" s="5">
        <f>(Отчет!D995-Отчет!C995)*24*60</f>
        <v>63.999999999068677</v>
      </c>
      <c r="C286" s="2">
        <f ca="1">ROUND(1.73*A286*D286*0.85*Лист3!B286/60,0)</f>
        <v>0</v>
      </c>
      <c r="D286" s="4">
        <v>0</v>
      </c>
      <c r="E286" s="10">
        <f>Отчет!C995</f>
        <v>43405.478472222225</v>
      </c>
      <c r="G286" s="4">
        <v>0</v>
      </c>
    </row>
    <row r="287" spans="1:7" ht="16.5" x14ac:dyDescent="0.3">
      <c r="A287">
        <f t="shared" ca="1" si="25"/>
        <v>75</v>
      </c>
      <c r="B287" s="5">
        <f>(Отчет!D996-Отчет!C996)*24*60</f>
        <v>190.00000000116415</v>
      </c>
      <c r="C287" s="2">
        <f ca="1">ROUND(1.73*A287*D287*0.85*Лист3!B287/60,0)</f>
        <v>0</v>
      </c>
      <c r="D287" s="4">
        <v>0</v>
      </c>
      <c r="E287" s="10">
        <f>Отчет!C996</f>
        <v>43405.463888888888</v>
      </c>
      <c r="G287" s="4">
        <v>0</v>
      </c>
    </row>
    <row r="288" spans="1:7" ht="16.5" x14ac:dyDescent="0.3">
      <c r="A288">
        <f t="shared" ca="1" si="25"/>
        <v>90</v>
      </c>
      <c r="B288" s="5">
        <f>(Отчет!D997-Отчет!C997)*24*60</f>
        <v>79.999999998835847</v>
      </c>
      <c r="C288" s="2">
        <f ca="1">ROUND(1.73*A288*D288*0.85*Лист3!B288/60,0)</f>
        <v>0</v>
      </c>
      <c r="D288" s="4">
        <v>0</v>
      </c>
      <c r="E288" s="10">
        <f>Отчет!C997</f>
        <v>43405.540277777778</v>
      </c>
      <c r="G288" s="4">
        <v>0</v>
      </c>
    </row>
    <row r="289" spans="1:7" ht="16.5" x14ac:dyDescent="0.3">
      <c r="A289">
        <f t="shared" ca="1" si="25"/>
        <v>139</v>
      </c>
      <c r="B289" s="5">
        <f>(Отчет!D998-Отчет!C998)*24*60</f>
        <v>31.000000006752089</v>
      </c>
      <c r="C289" s="2">
        <f ca="1">ROUND(1.73*A289*D289*0.85*Лист3!B289/60,0)</f>
        <v>0</v>
      </c>
      <c r="D289" s="4">
        <v>0</v>
      </c>
      <c r="E289" s="10">
        <f>Отчет!C998</f>
        <v>43405.534722222219</v>
      </c>
      <c r="G289" s="4">
        <v>0</v>
      </c>
    </row>
    <row r="290" spans="1:7" ht="16.5" x14ac:dyDescent="0.3">
      <c r="A290">
        <f t="shared" ca="1" si="25"/>
        <v>89</v>
      </c>
      <c r="B290" s="5">
        <f>(Отчет!D999-Отчет!C999)*24*60</f>
        <v>174.99999999417923</v>
      </c>
      <c r="C290" s="2">
        <f ca="1">ROUND(1.73*A290*D290*0.85*Лист3!B290/60,0)</f>
        <v>0</v>
      </c>
      <c r="D290" s="4">
        <v>0</v>
      </c>
      <c r="E290" s="10">
        <f>Отчет!C999</f>
        <v>43405.609722222223</v>
      </c>
      <c r="G290" s="4">
        <v>0</v>
      </c>
    </row>
    <row r="291" spans="1:7" ht="16.5" x14ac:dyDescent="0.3">
      <c r="A291">
        <f t="shared" ca="1" si="25"/>
        <v>125</v>
      </c>
      <c r="B291" s="5">
        <f>(Отчет!D1000-Отчет!C1000)*24*60</f>
        <v>79.999999998835847</v>
      </c>
      <c r="C291" s="2">
        <f ca="1">ROUND(1.73*A291*D291*0.85*Лист3!B291/60,0)</f>
        <v>0</v>
      </c>
      <c r="D291" s="4">
        <v>0</v>
      </c>
      <c r="E291" s="10">
        <f>Отчет!C1000</f>
        <v>43405.670138888891</v>
      </c>
      <c r="G291" s="4">
        <v>0</v>
      </c>
    </row>
    <row r="292" spans="1:7" ht="16.5" x14ac:dyDescent="0.3">
      <c r="A292">
        <f t="shared" ca="1" si="25"/>
        <v>55</v>
      </c>
      <c r="B292" s="5">
        <f>(Отчет!D1001-Отчет!C1001)*24*60</f>
        <v>195.99999999976717</v>
      </c>
      <c r="C292" s="2">
        <f ca="1">ROUND(1.73*A292*D292*0.85*Лист3!B292/60,0)</f>
        <v>0</v>
      </c>
      <c r="D292" s="4">
        <v>0</v>
      </c>
      <c r="E292" s="10">
        <f>Отчет!C1001</f>
        <v>43406.788194444445</v>
      </c>
      <c r="G292" s="4">
        <v>0</v>
      </c>
    </row>
    <row r="293" spans="1:7" ht="16.5" x14ac:dyDescent="0.3">
      <c r="A293">
        <f t="shared" ca="1" si="25"/>
        <v>85</v>
      </c>
      <c r="B293" s="5">
        <f>(Отчет!D1002-Отчет!C1002)*24*60</f>
        <v>171.00000000209548</v>
      </c>
      <c r="C293" s="2">
        <f ca="1">ROUND(1.73*A293*D293*0.85*Лист3!B293/60,0)</f>
        <v>0</v>
      </c>
      <c r="D293" s="4">
        <v>0</v>
      </c>
      <c r="E293" s="10">
        <f>Отчет!C1002</f>
        <v>43407.299305555556</v>
      </c>
      <c r="G293" s="4">
        <v>0</v>
      </c>
    </row>
    <row r="294" spans="1:7" ht="16.5" x14ac:dyDescent="0.3">
      <c r="A294">
        <f t="shared" ca="1" si="25"/>
        <v>31</v>
      </c>
      <c r="B294" s="5">
        <f>(Отчет!D1003-Отчет!C1003)*24*60</f>
        <v>26.000000000931323</v>
      </c>
      <c r="C294" s="2">
        <f ca="1">ROUND(1.73*A294*D294*0.85*Лист3!B294/60,0)</f>
        <v>0</v>
      </c>
      <c r="D294" s="4">
        <v>0</v>
      </c>
      <c r="E294" s="10">
        <f>Отчет!C1003</f>
        <v>43407.511805555558</v>
      </c>
      <c r="G294" s="4">
        <v>0</v>
      </c>
    </row>
    <row r="295" spans="1:7" ht="16.5" x14ac:dyDescent="0.3">
      <c r="A295">
        <f t="shared" ca="1" si="25"/>
        <v>21</v>
      </c>
      <c r="B295" s="5">
        <f>(Отчет!D1004-Отчет!C1004)*24*60</f>
        <v>45.99999999278225</v>
      </c>
      <c r="C295" s="2">
        <f ca="1">ROUND(1.73*A295*D295*0.85*Лист3!B295/60,0)</f>
        <v>0</v>
      </c>
      <c r="D295" s="4">
        <v>0</v>
      </c>
      <c r="E295" s="10">
        <f>Отчет!C1004</f>
        <v>43407.518750000003</v>
      </c>
      <c r="G295" s="4">
        <v>0</v>
      </c>
    </row>
    <row r="296" spans="1:7" ht="16.5" x14ac:dyDescent="0.3">
      <c r="A296">
        <f t="shared" ca="1" si="25"/>
        <v>23</v>
      </c>
      <c r="B296" s="5">
        <f>(Отчет!D1005-Отчет!C1005)*24*60</f>
        <v>46.000000003259629</v>
      </c>
      <c r="C296" s="2">
        <f ca="1">ROUND(1.73*A296*D296*0.85*Лист3!B296/60,0)</f>
        <v>0</v>
      </c>
      <c r="D296" s="4">
        <v>0</v>
      </c>
      <c r="E296" s="10">
        <f>Отчет!C1005</f>
        <v>43409.354861111111</v>
      </c>
      <c r="G296" s="4">
        <v>0</v>
      </c>
    </row>
    <row r="297" spans="1:7" ht="16.5" x14ac:dyDescent="0.3">
      <c r="A297">
        <f t="shared" ca="1" si="25"/>
        <v>120</v>
      </c>
      <c r="B297" s="5">
        <f>(Отчет!D1006-Отчет!C1006)*24*60</f>
        <v>46.999999996041879</v>
      </c>
      <c r="C297" s="2">
        <f ca="1">ROUND(1.73*A297*D297*0.85*Лист3!B297/60,0)</f>
        <v>0</v>
      </c>
      <c r="D297" s="4">
        <v>0</v>
      </c>
      <c r="E297" s="10">
        <f>Отчет!C1006</f>
        <v>43409.4</v>
      </c>
      <c r="G297" s="4">
        <v>0</v>
      </c>
    </row>
    <row r="298" spans="1:7" ht="16.5" x14ac:dyDescent="0.3">
      <c r="A298">
        <f t="shared" ca="1" si="25"/>
        <v>31</v>
      </c>
      <c r="B298" s="5">
        <f>(Отчет!D1007-Отчет!C1007)*24*60</f>
        <v>69.999999997671694</v>
      </c>
      <c r="C298" s="2">
        <f ca="1">ROUND(1.73*A298*D298*0.85*Лист3!B298/60,0)</f>
        <v>0</v>
      </c>
      <c r="D298" s="4">
        <v>0</v>
      </c>
      <c r="E298" s="10">
        <f>Отчет!C1007</f>
        <v>43409.429166666669</v>
      </c>
      <c r="G298" s="4">
        <v>0</v>
      </c>
    </row>
    <row r="299" spans="1:7" ht="16.5" x14ac:dyDescent="0.3">
      <c r="A299">
        <f t="shared" ca="1" si="25"/>
        <v>139</v>
      </c>
      <c r="B299" s="5">
        <f>(Отчет!D1008-Отчет!C1008)*24*60</f>
        <v>47.999999999301508</v>
      </c>
      <c r="C299" s="2">
        <f ca="1">ROUND(1.73*A299*D299*0.85*Лист3!B299/60,0)</f>
        <v>0</v>
      </c>
      <c r="D299" s="4">
        <v>0</v>
      </c>
      <c r="E299" s="10">
        <f>Отчет!C1008</f>
        <v>43409.479861111111</v>
      </c>
      <c r="G299" s="4">
        <v>0</v>
      </c>
    </row>
    <row r="300" spans="1:7" ht="16.5" x14ac:dyDescent="0.3">
      <c r="A300">
        <f t="shared" ca="1" si="25"/>
        <v>47</v>
      </c>
      <c r="B300" s="5">
        <f>(Отчет!D1009-Отчет!C1009)*24*60</f>
        <v>48.000000009778887</v>
      </c>
      <c r="C300" s="2">
        <f ca="1">ROUND(1.73*A300*D300*0.85*Лист3!B300/60,0)</f>
        <v>0</v>
      </c>
      <c r="D300" s="4">
        <v>0</v>
      </c>
      <c r="E300" s="10">
        <f>Отчет!C1009</f>
        <v>43409.588194444441</v>
      </c>
      <c r="G300" s="4">
        <v>0</v>
      </c>
    </row>
    <row r="301" spans="1:7" ht="16.5" x14ac:dyDescent="0.3">
      <c r="A301">
        <f t="shared" ca="1" si="25"/>
        <v>122</v>
      </c>
      <c r="B301" s="5">
        <f>(Отчет!D1010-Отчет!C1010)*24*60</f>
        <v>14.99999999650754</v>
      </c>
      <c r="C301" s="2">
        <f ca="1">ROUND(1.73*A301*D301*0.85*Лист3!B301/60,0)</f>
        <v>0</v>
      </c>
      <c r="D301" s="4">
        <v>0</v>
      </c>
      <c r="E301" s="10">
        <f>Отчет!C1010</f>
        <v>43409.665277777778</v>
      </c>
      <c r="G301" s="4">
        <v>0</v>
      </c>
    </row>
    <row r="302" spans="1:7" ht="16.5" x14ac:dyDescent="0.3">
      <c r="A302">
        <f t="shared" ca="1" si="25"/>
        <v>78</v>
      </c>
      <c r="B302" s="5">
        <f>(Отчет!D1011-Отчет!C1011)*24*60</f>
        <v>62.999999995809048</v>
      </c>
      <c r="C302" s="2">
        <f ca="1">ROUND(1.73*A302*D302*0.85*Лист3!B302/60,0)</f>
        <v>0</v>
      </c>
      <c r="D302" s="4">
        <v>0</v>
      </c>
      <c r="E302" s="10">
        <f>Отчет!C1011</f>
        <v>43409.701388888891</v>
      </c>
      <c r="G302" s="4">
        <v>0</v>
      </c>
    </row>
    <row r="303" spans="1:7" ht="16.5" x14ac:dyDescent="0.3">
      <c r="A303" s="1">
        <f ca="1">RANDBETWEEN(5,30)</f>
        <v>8</v>
      </c>
      <c r="B303" s="5">
        <f>(Отчет!D1012-Отчет!C1012)*24*60</f>
        <v>133.00000000395812</v>
      </c>
      <c r="C303" s="2">
        <f ca="1">ROUND(1.73*A303*D303*0.85*Лист3!B303/60,0)</f>
        <v>0</v>
      </c>
      <c r="D303" s="4">
        <v>0</v>
      </c>
      <c r="E303" s="10">
        <f>Отчет!C1012</f>
        <v>43409.79583333333</v>
      </c>
      <c r="G303" s="4">
        <v>0</v>
      </c>
    </row>
    <row r="304" spans="1:7" ht="16.5" x14ac:dyDescent="0.3">
      <c r="A304">
        <f ca="1">RANDBETWEEN(20,140)</f>
        <v>73</v>
      </c>
      <c r="B304" s="5">
        <f>(Отчет!D1013-Отчет!C1013)*24*60</f>
        <v>71.999999993713573</v>
      </c>
      <c r="C304" s="2">
        <f ca="1">ROUND(1.73*A304*D304*0.85*Лист3!B304/60,0)</f>
        <v>0</v>
      </c>
      <c r="D304" s="4">
        <v>0</v>
      </c>
      <c r="E304" s="10">
        <f>Отчет!C1013</f>
        <v>43409.862500000003</v>
      </c>
      <c r="G304" s="4">
        <v>0</v>
      </c>
    </row>
    <row r="305" spans="1:7" ht="16.5" x14ac:dyDescent="0.3">
      <c r="A305" s="1">
        <f t="shared" ref="A305:A314" ca="1" si="26">RANDBETWEEN(5,30)</f>
        <v>9</v>
      </c>
      <c r="B305" s="5">
        <f>(Отчет!D1014-Отчет!C1014)*24*60</f>
        <v>85.000000004656613</v>
      </c>
      <c r="C305" s="2">
        <f ca="1">ROUND(1.73*A305*D305*0.85*Лист3!B305/60,0)</f>
        <v>0</v>
      </c>
      <c r="D305" s="4">
        <v>0</v>
      </c>
      <c r="E305" s="10">
        <f>Отчет!C1014</f>
        <v>43409.885416666664</v>
      </c>
      <c r="G305" s="4">
        <v>0</v>
      </c>
    </row>
    <row r="306" spans="1:7" ht="16.5" x14ac:dyDescent="0.3">
      <c r="A306" s="1">
        <f t="shared" ca="1" si="26"/>
        <v>25</v>
      </c>
      <c r="B306" s="5">
        <f>(Отчет!D1015-Отчет!C1015)*24*60</f>
        <v>71.000000000931323</v>
      </c>
      <c r="C306" s="2">
        <f ca="1">ROUND(1.73*A306*D306*0.85*Лист3!B306/60,0)</f>
        <v>0</v>
      </c>
      <c r="D306" s="4">
        <v>0</v>
      </c>
      <c r="E306" s="10">
        <f>Отчет!C1015</f>
        <v>43410.356249999997</v>
      </c>
      <c r="G306" s="4">
        <v>0</v>
      </c>
    </row>
    <row r="307" spans="1:7" ht="16.5" x14ac:dyDescent="0.3">
      <c r="A307" s="1">
        <f t="shared" ca="1" si="26"/>
        <v>20</v>
      </c>
      <c r="B307" s="5">
        <f>(Отчет!D1016-Отчет!C1016)*24*60</f>
        <v>30.00000000349246</v>
      </c>
      <c r="C307" s="2">
        <f ca="1">ROUND(1.73*A307*D307*0.85*Лист3!B307/60,0)</f>
        <v>0</v>
      </c>
      <c r="D307" s="4">
        <v>0</v>
      </c>
      <c r="E307" s="10">
        <f>Отчет!C1016</f>
        <v>43410.428472222222</v>
      </c>
      <c r="G307" s="4">
        <v>0</v>
      </c>
    </row>
    <row r="308" spans="1:7" ht="16.5" x14ac:dyDescent="0.3">
      <c r="A308" s="1">
        <f t="shared" ca="1" si="26"/>
        <v>14</v>
      </c>
      <c r="B308" s="5">
        <f>(Отчет!D1017-Отчет!C1017)*24*60</f>
        <v>209.00000000023283</v>
      </c>
      <c r="C308" s="2">
        <f ca="1">ROUND(1.73*A308*D308*0.85*Лист3!B308/60,0)</f>
        <v>0</v>
      </c>
      <c r="D308" s="4">
        <v>0</v>
      </c>
      <c r="E308" s="10">
        <f>Отчет!C1017</f>
        <v>43410.504861111112</v>
      </c>
      <c r="G308" s="4">
        <v>0</v>
      </c>
    </row>
    <row r="309" spans="1:7" ht="16.5" x14ac:dyDescent="0.3">
      <c r="A309" s="1">
        <f t="shared" ca="1" si="26"/>
        <v>13</v>
      </c>
      <c r="B309" s="5">
        <f>(Отчет!D1018-Отчет!C1018)*24*60</f>
        <v>20.000000002328306</v>
      </c>
      <c r="C309" s="2">
        <f ca="1">ROUND(1.73*A309*D309*0.85*Лист3!B309/60,0)</f>
        <v>0</v>
      </c>
      <c r="D309" s="4">
        <v>0</v>
      </c>
      <c r="E309" s="10">
        <f>Отчет!C1018</f>
        <v>43411.697916666664</v>
      </c>
      <c r="G309" s="4">
        <v>0</v>
      </c>
    </row>
    <row r="310" spans="1:7" ht="16.5" x14ac:dyDescent="0.3">
      <c r="A310" s="1">
        <f t="shared" ca="1" si="26"/>
        <v>13</v>
      </c>
      <c r="B310" s="5">
        <f>(Отчет!D1019-Отчет!C1019)*24*60</f>
        <v>74.000000000232831</v>
      </c>
      <c r="C310" s="2">
        <f ca="1">ROUND(1.73*A310*D310*0.85*Лист3!B310/60,0)</f>
        <v>0</v>
      </c>
      <c r="D310" s="4">
        <v>0</v>
      </c>
      <c r="E310" s="10">
        <f>Отчет!C1019</f>
        <v>43411.946527777778</v>
      </c>
      <c r="G310" s="4">
        <v>0</v>
      </c>
    </row>
    <row r="311" spans="1:7" ht="16.5" x14ac:dyDescent="0.3">
      <c r="A311" s="1">
        <f t="shared" ca="1" si="26"/>
        <v>20</v>
      </c>
      <c r="B311" s="5">
        <f>(Отчет!D1020-Отчет!C1020)*24*60</f>
        <v>31.999999999534339</v>
      </c>
      <c r="C311" s="2" t="e">
        <f ca="1">ROUND(1.73*A311*D311*0.85*Лист3!B311/60,0)</f>
        <v>#REF!</v>
      </c>
      <c r="D311" s="4" t="e">
        <f>Отчет!#REF!</f>
        <v>#REF!</v>
      </c>
      <c r="E311" s="10">
        <f>Отчет!C1020</f>
        <v>43413.222222222219</v>
      </c>
      <c r="G311" s="4">
        <v>0</v>
      </c>
    </row>
    <row r="312" spans="1:7" ht="16.5" x14ac:dyDescent="0.3">
      <c r="A312" s="1">
        <f t="shared" ca="1" si="26"/>
        <v>10</v>
      </c>
      <c r="B312" s="5">
        <f>(Отчет!D1021-Отчет!C1021)*24*60</f>
        <v>249.00000000488944</v>
      </c>
      <c r="C312" s="2" t="e">
        <f ca="1">ROUND(1.73*A312*D312*0.85*Лист3!B312/60,0)</f>
        <v>#REF!</v>
      </c>
      <c r="D312" s="4" t="e">
        <f>Отчет!#REF!</f>
        <v>#REF!</v>
      </c>
      <c r="E312" s="10">
        <f>Отчет!C1021</f>
        <v>43413.289583333331</v>
      </c>
      <c r="G312" s="4">
        <v>0</v>
      </c>
    </row>
    <row r="313" spans="1:7" ht="16.5" x14ac:dyDescent="0.3">
      <c r="A313" s="1">
        <f t="shared" ca="1" si="26"/>
        <v>28</v>
      </c>
      <c r="B313" s="5">
        <f>(Отчет!D1022-Отчет!C1022)*24*60</f>
        <v>39.999999994179234</v>
      </c>
      <c r="C313" s="2" t="e">
        <f ca="1">ROUND(1.73*A313*D313*0.85*Лист3!B313/60,0)</f>
        <v>#REF!</v>
      </c>
      <c r="D313" s="4" t="e">
        <f>Отчет!#REF!</f>
        <v>#REF!</v>
      </c>
      <c r="E313" s="10">
        <f>Отчет!C1022</f>
        <v>43413.697222222225</v>
      </c>
      <c r="G313" s="4">
        <v>0</v>
      </c>
    </row>
    <row r="314" spans="1:7" ht="16.5" x14ac:dyDescent="0.3">
      <c r="A314" s="1">
        <f t="shared" ca="1" si="26"/>
        <v>5</v>
      </c>
      <c r="B314" s="5">
        <f>(Отчет!D1023-Отчет!C1023)*24*60</f>
        <v>65.999999995110556</v>
      </c>
      <c r="C314" s="2" t="e">
        <f ca="1">ROUND(1.73*A314*D314*0.85*Лист3!B314/60,0)</f>
        <v>#REF!</v>
      </c>
      <c r="D314" s="4" t="e">
        <f>Отчет!#REF!</f>
        <v>#REF!</v>
      </c>
      <c r="E314" s="10">
        <f>Отчет!C1023</f>
        <v>43414.495833333334</v>
      </c>
      <c r="G314" s="4">
        <v>0</v>
      </c>
    </row>
    <row r="315" spans="1:7" ht="16.5" x14ac:dyDescent="0.3">
      <c r="A315">
        <f t="shared" ref="A315:A316" ca="1" si="27">RANDBETWEEN(20,140)</f>
        <v>131</v>
      </c>
      <c r="B315" s="5">
        <f>(Отчет!D1024-Отчет!C1024)*24*60</f>
        <v>82.999999998137355</v>
      </c>
      <c r="C315" s="2" t="e">
        <f ca="1">ROUND(1.73*A315*D315*0.85*Лист3!B315/60,0)</f>
        <v>#REF!</v>
      </c>
      <c r="D315" s="4" t="e">
        <f>Отчет!#REF!</f>
        <v>#REF!</v>
      </c>
      <c r="E315" s="10">
        <f>Отчет!C1024</f>
        <v>43413.958333333336</v>
      </c>
      <c r="G315" s="4">
        <v>0</v>
      </c>
    </row>
    <row r="316" spans="1:7" ht="16.5" x14ac:dyDescent="0.3">
      <c r="A316">
        <f t="shared" ca="1" si="27"/>
        <v>41</v>
      </c>
      <c r="B316" s="5">
        <f>(Отчет!D1025-Отчет!C1025)*24*60</f>
        <v>52.000000001862645</v>
      </c>
      <c r="C316" s="2" t="e">
        <f ca="1">ROUND(1.73*A316*D316*0.85*Лист3!B316/60,0)</f>
        <v>#REF!</v>
      </c>
      <c r="D316" s="4" t="e">
        <f>Отчет!#REF!</f>
        <v>#REF!</v>
      </c>
      <c r="E316" s="10">
        <f>Отчет!C1025</f>
        <v>43414.734722222223</v>
      </c>
      <c r="G316" s="4">
        <v>0</v>
      </c>
    </row>
    <row r="317" spans="1:7" ht="16.5" x14ac:dyDescent="0.3">
      <c r="A317" s="1">
        <f ca="1">RANDBETWEEN(5,30)</f>
        <v>13</v>
      </c>
      <c r="B317" s="5">
        <f>(Отчет!D1026-Отчет!C1026)*24*60</f>
        <v>98.999999997904524</v>
      </c>
      <c r="C317" s="2" t="e">
        <f ca="1">ROUND(1.73*A317*D317*0.85*Лист3!B317/60,0)</f>
        <v>#REF!</v>
      </c>
      <c r="D317" s="4" t="e">
        <f>Отчет!#REF!</f>
        <v>#REF!</v>
      </c>
      <c r="E317" s="10">
        <f>Отчет!C1026</f>
        <v>43415.590277777781</v>
      </c>
      <c r="G317" s="4">
        <v>0</v>
      </c>
    </row>
    <row r="318" spans="1:7" ht="16.5" x14ac:dyDescent="0.3">
      <c r="A318">
        <f ca="1">RANDBETWEEN(20,140)</f>
        <v>53</v>
      </c>
      <c r="B318" s="5">
        <f>(Отчет!D1027-Отчет!C1027)*24*60</f>
        <v>76.999999999534339</v>
      </c>
      <c r="C318" s="2" t="e">
        <f ca="1">ROUND(1.73*A318*D318*0.85*Лист3!B318/60,0)</f>
        <v>#REF!</v>
      </c>
      <c r="D318" s="4" t="e">
        <f>Отчет!#REF!</f>
        <v>#REF!</v>
      </c>
      <c r="E318" s="10">
        <f>Отчет!C1027</f>
        <v>43416.438888888886</v>
      </c>
      <c r="G318" s="4">
        <v>0</v>
      </c>
    </row>
    <row r="319" spans="1:7" ht="16.5" x14ac:dyDescent="0.3">
      <c r="A319" s="1">
        <f t="shared" ref="A319:A320" ca="1" si="28">RANDBETWEEN(5,30)</f>
        <v>6</v>
      </c>
      <c r="B319" s="5">
        <f>(Отчет!D1028-Отчет!C1028)*24*60</f>
        <v>145.00000000116415</v>
      </c>
      <c r="C319" s="2" t="e">
        <f ca="1">ROUND(1.73*A319*D319*0.85*Лист3!B319/60,0)</f>
        <v>#REF!</v>
      </c>
      <c r="D319" s="4" t="e">
        <f>Отчет!#REF!</f>
        <v>#REF!</v>
      </c>
      <c r="E319" s="10">
        <f>Отчет!C1028</f>
        <v>43416.614583333336</v>
      </c>
      <c r="G319" s="4">
        <v>0</v>
      </c>
    </row>
    <row r="320" spans="1:7" ht="16.5" x14ac:dyDescent="0.3">
      <c r="A320" s="1">
        <f t="shared" ca="1" si="28"/>
        <v>28</v>
      </c>
      <c r="B320" s="5">
        <f>(Отчет!D1029-Отчет!C1029)*24*60</f>
        <v>136.99999999604188</v>
      </c>
      <c r="C320" s="2" t="e">
        <f ca="1">ROUND(1.73*A320*D320*0.85*Лист3!B320/60,0)</f>
        <v>#REF!</v>
      </c>
      <c r="D320" s="4" t="e">
        <f>Отчет!#REF!</f>
        <v>#REF!</v>
      </c>
      <c r="E320" s="10">
        <f>Отчет!C1029</f>
        <v>43416.814583333333</v>
      </c>
      <c r="G320" s="4">
        <v>0</v>
      </c>
    </row>
    <row r="321" spans="1:7" ht="16.5" x14ac:dyDescent="0.3">
      <c r="A321">
        <f t="shared" ref="A321:A323" ca="1" si="29">RANDBETWEEN(20,140)</f>
        <v>118</v>
      </c>
      <c r="B321" s="5">
        <f>(Отчет!D1030-Отчет!C1030)*24*60</f>
        <v>42.000000000698492</v>
      </c>
      <c r="C321" s="2" t="e">
        <f ca="1">ROUND(1.73*A321*D321*0.85*Лист3!B321/60,0)</f>
        <v>#REF!</v>
      </c>
      <c r="D321" s="4" t="e">
        <f>Отчет!#REF!</f>
        <v>#REF!</v>
      </c>
      <c r="E321" s="10">
        <f>Отчет!C1030</f>
        <v>43417.479166666664</v>
      </c>
      <c r="G321" s="4">
        <v>0</v>
      </c>
    </row>
    <row r="322" spans="1:7" ht="16.5" x14ac:dyDescent="0.3">
      <c r="A322">
        <f t="shared" ca="1" si="29"/>
        <v>53</v>
      </c>
      <c r="B322" s="5">
        <f>(Отчет!D1031-Отчет!C1031)*24*60</f>
        <v>156.99999999837019</v>
      </c>
      <c r="C322" s="2" t="e">
        <f ca="1">ROUND(1.73*A322*D322*0.85*Лист3!B322/60,0)</f>
        <v>#REF!</v>
      </c>
      <c r="D322" s="4" t="e">
        <f>Отчет!#REF!</f>
        <v>#REF!</v>
      </c>
      <c r="E322" s="10">
        <f>Отчет!C1031</f>
        <v>43418.479166666664</v>
      </c>
      <c r="G322" s="4">
        <v>0</v>
      </c>
    </row>
    <row r="323" spans="1:7" ht="16.5" x14ac:dyDescent="0.3">
      <c r="A323">
        <f t="shared" ca="1" si="29"/>
        <v>124</v>
      </c>
      <c r="B323" s="5">
        <f>(Отчет!D1034-Отчет!C1034)*24*60</f>
        <v>65.999999995110556</v>
      </c>
      <c r="C323" s="2" t="e">
        <f ca="1">ROUND(1.73*A323*D323*0.85*Лист3!B323/60,0)</f>
        <v>#REF!</v>
      </c>
      <c r="D323" s="4" t="e">
        <f>Отчет!#REF!</f>
        <v>#REF!</v>
      </c>
      <c r="E323" s="10">
        <f>Отчет!C1034</f>
        <v>43419.686111111114</v>
      </c>
      <c r="G323" s="4">
        <v>0</v>
      </c>
    </row>
    <row r="324" spans="1:7" ht="16.5" x14ac:dyDescent="0.3">
      <c r="A324" s="1">
        <f ca="1">RANDBETWEEN(5,30)</f>
        <v>24</v>
      </c>
      <c r="B324" s="5">
        <f>(Отчет!D1035-Отчет!C1035)*24*60</f>
        <v>126.91666666301899</v>
      </c>
      <c r="C324" s="2" t="e">
        <f ca="1">ROUND(1.73*A324*D324*0.85*Лист3!B324/60,0)</f>
        <v>#REF!</v>
      </c>
      <c r="D324" s="4" t="e">
        <f>Отчет!#REF!</f>
        <v>#REF!</v>
      </c>
      <c r="E324" s="10">
        <f>Отчет!C1035</f>
        <v>43419.84033564815</v>
      </c>
      <c r="G324" s="4">
        <v>0</v>
      </c>
    </row>
    <row r="325" spans="1:7" ht="16.5" x14ac:dyDescent="0.3">
      <c r="A325">
        <f t="shared" ref="A325:A331" ca="1" si="30">RANDBETWEEN(20,140)</f>
        <v>87</v>
      </c>
      <c r="B325" s="5">
        <f>(Отчет!D1036-Отчет!C1036)*24*60</f>
        <v>362.99999999930151</v>
      </c>
      <c r="C325" s="2" t="e">
        <f ca="1">ROUND(1.73*A325*D325*0.85*Лист3!B325/60,0)</f>
        <v>#REF!</v>
      </c>
      <c r="D325" s="4" t="e">
        <f>Отчет!#REF!</f>
        <v>#REF!</v>
      </c>
      <c r="E325" s="10">
        <f>Отчет!C1036</f>
        <v>43420.652777777781</v>
      </c>
      <c r="G325" s="4">
        <v>0</v>
      </c>
    </row>
    <row r="326" spans="1:7" ht="16.5" x14ac:dyDescent="0.3">
      <c r="A326">
        <f t="shared" ca="1" si="30"/>
        <v>72</v>
      </c>
      <c r="B326" s="5">
        <f>(Отчет!D1037-Отчет!C1037)*24*60</f>
        <v>45</v>
      </c>
      <c r="C326" s="2" t="e">
        <f ca="1">ROUND(1.73*A326*D326*0.85*Лист3!B326/60,0)</f>
        <v>#REF!</v>
      </c>
      <c r="D326" s="4" t="e">
        <f>Отчет!#REF!</f>
        <v>#REF!</v>
      </c>
      <c r="E326" s="10">
        <f>Отчет!C1037</f>
        <v>43421.270833333336</v>
      </c>
      <c r="G326" s="4">
        <v>0</v>
      </c>
    </row>
    <row r="327" spans="1:7" ht="16.5" x14ac:dyDescent="0.3">
      <c r="A327">
        <f t="shared" ca="1" si="30"/>
        <v>96</v>
      </c>
      <c r="B327" s="5">
        <f>(Отчет!D1038-Отчет!C1038)*24*60</f>
        <v>11.000000004423782</v>
      </c>
      <c r="C327" s="2">
        <f ca="1">ROUND(1.73*A327*D327*0.85*Лист3!B327/60,0)</f>
        <v>0</v>
      </c>
    </row>
    <row r="328" spans="1:7" ht="16.5" x14ac:dyDescent="0.3">
      <c r="A328">
        <f t="shared" ca="1" si="30"/>
        <v>30</v>
      </c>
      <c r="B328" s="5">
        <f>(Отчет!D1039-Отчет!C1039)*24*60</f>
        <v>93.633333334000781</v>
      </c>
      <c r="C328" s="2">
        <f ca="1">ROUND(1.73*A328*D328*0.85*Лист3!B328/60,0)</f>
        <v>0</v>
      </c>
    </row>
    <row r="329" spans="1:7" ht="16.5" x14ac:dyDescent="0.3">
      <c r="A329">
        <f t="shared" ca="1" si="30"/>
        <v>69</v>
      </c>
      <c r="B329" s="5">
        <f>(Отчет!D1040-Отчет!C1040)*24*60</f>
        <v>42.000000000698492</v>
      </c>
      <c r="C329" s="2">
        <f ca="1">ROUND(1.73*A329*D329*0.85*Лист3!B329/60,0)</f>
        <v>0</v>
      </c>
    </row>
    <row r="330" spans="1:7" ht="16.5" x14ac:dyDescent="0.3">
      <c r="A330">
        <f t="shared" ca="1" si="30"/>
        <v>103</v>
      </c>
      <c r="B330" s="5">
        <f>(Отчет!D1041-Отчет!C1041)*24*60</f>
        <v>37.999999998137355</v>
      </c>
      <c r="C330" s="2">
        <f ca="1">ROUND(1.73*A330*D330*0.85*Лист3!B330/60,0)</f>
        <v>0</v>
      </c>
    </row>
    <row r="331" spans="1:7" ht="16.5" x14ac:dyDescent="0.3">
      <c r="A331">
        <f t="shared" ca="1" si="30"/>
        <v>51</v>
      </c>
      <c r="B331" s="5">
        <f>(Отчет!D1042-Отчет!C1042)*24*60</f>
        <v>27.999999996973202</v>
      </c>
      <c r="C331" s="2">
        <f ca="1">ROUND(1.73*A331*D331*0.85*Лист3!B331/60,0)</f>
        <v>0</v>
      </c>
    </row>
    <row r="332" spans="1:7" ht="16.5" x14ac:dyDescent="0.3">
      <c r="A332" s="1">
        <f t="shared" ref="A332:A344" ca="1" si="31">RANDBETWEEN(5,30)</f>
        <v>27</v>
      </c>
      <c r="B332" s="5">
        <f>(Отчет!D1043-Отчет!C1043)*24*60</f>
        <v>78.000000002793968</v>
      </c>
      <c r="C332" s="2">
        <f ca="1">ROUND(1.73*A332*D332*0.85*Лист3!B332/60,0)</f>
        <v>0</v>
      </c>
    </row>
    <row r="333" spans="1:7" ht="16.5" x14ac:dyDescent="0.3">
      <c r="A333" s="1">
        <f t="shared" ca="1" si="31"/>
        <v>23</v>
      </c>
      <c r="B333" s="5">
        <f>(Отчет!D1044-Отчет!C1044)*24*60</f>
        <v>385.63333333237097</v>
      </c>
      <c r="C333" s="2">
        <f ca="1">ROUND(1.73*A333*D333*0.85*Лист3!B333/60,0)</f>
        <v>0</v>
      </c>
    </row>
    <row r="334" spans="1:7" ht="16.5" x14ac:dyDescent="0.3">
      <c r="A334" s="1">
        <f t="shared" ca="1" si="31"/>
        <v>25</v>
      </c>
      <c r="B334" s="5">
        <f>(Отчет!D1045-Отчет!C1045)*24*60</f>
        <v>138.00000000977889</v>
      </c>
      <c r="C334" s="2">
        <f ca="1">ROUND(1.73*A334*D334*0.85*Лист3!B334/60,0)</f>
        <v>0</v>
      </c>
    </row>
    <row r="335" spans="1:7" ht="16.5" x14ac:dyDescent="0.3">
      <c r="A335" s="1">
        <f t="shared" ca="1" si="31"/>
        <v>25</v>
      </c>
      <c r="B335" s="5">
        <f>(Отчет!D1046-Отчет!C1046)*24*60</f>
        <v>30.99999999627471</v>
      </c>
      <c r="C335" s="2">
        <f ca="1">ROUND(1.73*A335*D335*0.85*Лист3!B335/60,0)</f>
        <v>0</v>
      </c>
    </row>
    <row r="336" spans="1:7" ht="16.5" x14ac:dyDescent="0.3">
      <c r="A336" s="1">
        <f t="shared" ca="1" si="31"/>
        <v>17</v>
      </c>
      <c r="B336" s="5">
        <f>(Отчет!D1047-Отчет!C1047)*24*60</f>
        <v>171.99999999487773</v>
      </c>
      <c r="C336" s="2">
        <f ca="1">ROUND(1.73*A336*D336*0.85*Лист3!B336/60,0)</f>
        <v>0</v>
      </c>
    </row>
    <row r="337" spans="1:3" ht="16.5" x14ac:dyDescent="0.3">
      <c r="A337" s="1">
        <f t="shared" ca="1" si="31"/>
        <v>18</v>
      </c>
      <c r="B337" s="5">
        <f>(Отчет!D1048-Отчет!C1048)*24*60</f>
        <v>48.999999992083758</v>
      </c>
      <c r="C337" s="2">
        <f ca="1">ROUND(1.73*A337*D337*0.85*Лист3!B337/60,0)</f>
        <v>0</v>
      </c>
    </row>
    <row r="338" spans="1:3" ht="16.5" x14ac:dyDescent="0.3">
      <c r="A338" s="1">
        <f t="shared" ca="1" si="31"/>
        <v>18</v>
      </c>
      <c r="B338" s="5">
        <f>(Отчет!D1049-Отчет!C1049)*24*60</f>
        <v>42.000000000698492</v>
      </c>
      <c r="C338" s="2">
        <f ca="1">ROUND(1.73*A338*D338*0.85*Лист3!B338/60,0)</f>
        <v>0</v>
      </c>
    </row>
    <row r="339" spans="1:3" ht="16.5" x14ac:dyDescent="0.3">
      <c r="A339" s="1">
        <f t="shared" ca="1" si="31"/>
        <v>21</v>
      </c>
      <c r="B339" s="5">
        <f>(Отчет!D1050-Отчет!C1050)*24*60</f>
        <v>27.999999996973202</v>
      </c>
      <c r="C339" s="2">
        <f ca="1">ROUND(1.73*A339*D339*0.85*Лист3!B339/60,0)</f>
        <v>0</v>
      </c>
    </row>
    <row r="340" spans="1:3" ht="16.5" x14ac:dyDescent="0.3">
      <c r="A340" s="1">
        <f t="shared" ca="1" si="31"/>
        <v>29</v>
      </c>
      <c r="B340" s="5">
        <f>(Отчет!D1051-Отчет!C1051)*24*60</f>
        <v>301.99999999953434</v>
      </c>
      <c r="C340" s="2">
        <f ca="1">ROUND(1.73*A340*D340*0.85*Лист3!B340/60,0)</f>
        <v>0</v>
      </c>
    </row>
    <row r="341" spans="1:3" ht="16.5" x14ac:dyDescent="0.3">
      <c r="A341" s="1">
        <f t="shared" ca="1" si="31"/>
        <v>11</v>
      </c>
      <c r="B341" s="5">
        <f>(Отчет!D1052-Отчет!C1052)*24*60</f>
        <v>236.00000000442378</v>
      </c>
      <c r="C341" s="2">
        <f ca="1">ROUND(1.73*A341*D341*0.85*Лист3!B341/60,0)</f>
        <v>0</v>
      </c>
    </row>
    <row r="342" spans="1:3" ht="16.5" x14ac:dyDescent="0.3">
      <c r="A342" s="1">
        <f t="shared" ca="1" si="31"/>
        <v>6</v>
      </c>
      <c r="B342" s="5">
        <f>(Отчет!D1053-Отчет!C1053)*24*60</f>
        <v>105.99999999976717</v>
      </c>
      <c r="C342" s="2">
        <f ca="1">ROUND(1.73*A342*D342*0.85*Лист3!B342/60,0)</f>
        <v>0</v>
      </c>
    </row>
    <row r="343" spans="1:3" ht="16.5" x14ac:dyDescent="0.3">
      <c r="A343" s="1">
        <f t="shared" ca="1" si="31"/>
        <v>19</v>
      </c>
      <c r="B343" s="5">
        <f>(Отчет!D1054-Отчет!C1054)*24*60</f>
        <v>34.999999998835847</v>
      </c>
      <c r="C343" s="2">
        <f ca="1">ROUND(1.73*A343*D343*0.85*Лист3!B343/60,0)</f>
        <v>0</v>
      </c>
    </row>
    <row r="344" spans="1:3" ht="16.5" x14ac:dyDescent="0.3">
      <c r="A344" s="1">
        <f t="shared" ca="1" si="31"/>
        <v>30</v>
      </c>
      <c r="B344" s="5">
        <f>(Отчет!D1055-Отчет!C1055)*24*60</f>
        <v>71.999999993713573</v>
      </c>
      <c r="C344" s="2">
        <f ca="1">ROUND(1.73*A344*D344*0.85*Лист3!B344/60,0)</f>
        <v>0</v>
      </c>
    </row>
    <row r="345" spans="1:3" ht="16.5" x14ac:dyDescent="0.3">
      <c r="A345">
        <f t="shared" ref="A345:A350" ca="1" si="32">RANDBETWEEN(20,140)</f>
        <v>136</v>
      </c>
      <c r="B345" s="5">
        <f>(Отчет!D1056-Отчет!C1056)*24*60</f>
        <v>233.99999999790452</v>
      </c>
      <c r="C345" s="2">
        <f ca="1">ROUND(1.73*A345*D345*0.85*Лист3!B345/60,0)</f>
        <v>0</v>
      </c>
    </row>
    <row r="346" spans="1:3" ht="16.5" x14ac:dyDescent="0.3">
      <c r="A346">
        <f t="shared" ca="1" si="32"/>
        <v>100</v>
      </c>
      <c r="B346" s="5">
        <f>(Отчет!D1057-Отчет!C1057)*24*60</f>
        <v>211.00000000675209</v>
      </c>
      <c r="C346" s="2">
        <f ca="1">ROUND(1.73*A346*D346*0.85*Лист3!B346/60,0)</f>
        <v>0</v>
      </c>
    </row>
    <row r="347" spans="1:3" ht="16.5" x14ac:dyDescent="0.3">
      <c r="A347">
        <f t="shared" ca="1" si="32"/>
        <v>36</v>
      </c>
      <c r="B347" s="5">
        <f>(Отчет!D1058-Отчет!C1058)*24*60</f>
        <v>155.99999999511056</v>
      </c>
      <c r="C347" s="2">
        <f ca="1">ROUND(1.73*A347*D347*0.85*Лист3!B347/60,0)</f>
        <v>0</v>
      </c>
    </row>
    <row r="348" spans="1:3" ht="16.5" x14ac:dyDescent="0.3">
      <c r="A348">
        <f t="shared" ca="1" si="32"/>
        <v>68</v>
      </c>
      <c r="B348" s="5">
        <f>(Отчет!D1059-Отчет!C1059)*24*60</f>
        <v>76.999999999534339</v>
      </c>
      <c r="C348" s="2">
        <f ca="1">ROUND(1.73*A348*D348*0.85*Лист3!B348/60,0)</f>
        <v>0</v>
      </c>
    </row>
    <row r="349" spans="1:3" ht="16.5" x14ac:dyDescent="0.3">
      <c r="A349">
        <f t="shared" ca="1" si="32"/>
        <v>126</v>
      </c>
      <c r="B349" s="5">
        <f>(Отчет!D1060-Отчет!C1060)*24*60</f>
        <v>74.000000000232831</v>
      </c>
      <c r="C349" s="2">
        <f ca="1">ROUND(1.73*A349*D349*0.85*Лист3!B349/60,0)</f>
        <v>0</v>
      </c>
    </row>
    <row r="350" spans="1:3" ht="16.5" x14ac:dyDescent="0.3">
      <c r="A350">
        <f t="shared" ca="1" si="32"/>
        <v>60</v>
      </c>
      <c r="B350" s="5">
        <f>(Отчет!D1061-Отчет!C1061)*24*60</f>
        <v>30.99999999627471</v>
      </c>
      <c r="C350" s="2">
        <f ca="1">ROUND(1.73*A350*D350*0.85*Лист3!B350/60,0)</f>
        <v>0</v>
      </c>
    </row>
    <row r="351" spans="1:3" ht="16.5" x14ac:dyDescent="0.3">
      <c r="A351" s="1">
        <f ca="1">RANDBETWEEN(5,30)</f>
        <v>6</v>
      </c>
      <c r="B351" s="5">
        <f>(Отчет!D1062-Отчет!C1062)*24*60</f>
        <v>20.000000002328306</v>
      </c>
      <c r="C351" s="2">
        <f ca="1">ROUND(1.73*A351*D351*0.85*Лист3!B351/60,0)</f>
        <v>0</v>
      </c>
    </row>
    <row r="352" spans="1:3" ht="16.5" x14ac:dyDescent="0.3">
      <c r="A352">
        <f t="shared" ref="A352:A358" ca="1" si="33">RANDBETWEEN(20,140)</f>
        <v>51</v>
      </c>
      <c r="B352" s="5">
        <f>(Отчет!D1063-Отчет!C1063)*24*60</f>
        <v>64.999999991850927</v>
      </c>
      <c r="C352" s="2">
        <f ca="1">ROUND(1.73*A352*D352*0.85*Лист3!B352/60,0)</f>
        <v>0</v>
      </c>
    </row>
    <row r="353" spans="1:3" ht="16.5" x14ac:dyDescent="0.3">
      <c r="A353">
        <f t="shared" ca="1" si="33"/>
        <v>139</v>
      </c>
      <c r="B353" s="5">
        <f>(Отчет!D1064-Отчет!C1064)*24*60</f>
        <v>262.99999999813735</v>
      </c>
      <c r="C353" s="2">
        <f ca="1">ROUND(1.73*A353*D353*0.85*Лист3!B353/60,0)</f>
        <v>0</v>
      </c>
    </row>
    <row r="354" spans="1:3" ht="16.5" x14ac:dyDescent="0.3">
      <c r="A354">
        <f t="shared" ca="1" si="33"/>
        <v>72</v>
      </c>
      <c r="B354" s="5">
        <f>(Отчет!D1065-Отчет!C1065)*24*60</f>
        <v>174.99999999417923</v>
      </c>
      <c r="C354" s="2">
        <f ca="1">ROUND(1.73*A354*D354*0.85*Лист3!B354/60,0)</f>
        <v>0</v>
      </c>
    </row>
    <row r="355" spans="1:3" ht="16.5" x14ac:dyDescent="0.3">
      <c r="A355">
        <f t="shared" ca="1" si="33"/>
        <v>130</v>
      </c>
      <c r="B355" s="5">
        <f>(Отчет!D1066-Отчет!C1066)*24*60</f>
        <v>49.000000002561137</v>
      </c>
      <c r="C355" s="2">
        <f ca="1">ROUND(1.73*A355*D355*0.85*Лист3!B355/60,0)</f>
        <v>0</v>
      </c>
    </row>
    <row r="356" spans="1:3" ht="16.5" x14ac:dyDescent="0.3">
      <c r="A356">
        <f t="shared" ca="1" si="33"/>
        <v>49</v>
      </c>
      <c r="B356" s="5">
        <f>(Отчет!D1067-Отчет!C1067)*24*60</f>
        <v>101.99999999720603</v>
      </c>
      <c r="C356" s="2">
        <f ca="1">ROUND(1.73*A356*D356*0.85*Лист3!B356/60,0)</f>
        <v>0</v>
      </c>
    </row>
    <row r="357" spans="1:3" ht="16.5" x14ac:dyDescent="0.3">
      <c r="A357">
        <f t="shared" ca="1" si="33"/>
        <v>87</v>
      </c>
      <c r="B357" s="5">
        <f>(Отчет!D1068-Отчет!C1068)*24*60</f>
        <v>168.00000000279397</v>
      </c>
      <c r="C357" s="2">
        <f ca="1">ROUND(1.73*A357*D357*0.85*Лист3!B357/60,0)</f>
        <v>0</v>
      </c>
    </row>
    <row r="358" spans="1:3" ht="16.5" x14ac:dyDescent="0.3">
      <c r="A358">
        <f t="shared" ca="1" si="33"/>
        <v>94</v>
      </c>
      <c r="B358" s="5">
        <f>(Отчет!D1069-Отчет!C1069)*24*60</f>
        <v>104.99999999650754</v>
      </c>
      <c r="C358" s="2">
        <f ca="1">ROUND(1.73*A358*D358*0.85*Лист3!B358/60,0)</f>
        <v>0</v>
      </c>
    </row>
    <row r="359" spans="1:3" ht="16.5" x14ac:dyDescent="0.3">
      <c r="A359" s="1">
        <f ca="1">RANDBETWEEN(5,30)</f>
        <v>28</v>
      </c>
      <c r="B359" s="5">
        <f>(Отчет!D1070-Отчет!C1070)*24*60</f>
        <v>30.99999999627471</v>
      </c>
      <c r="C359" s="2">
        <f ca="1">ROUND(1.73*A359*D359*0.85*Лист3!B359/60,0)</f>
        <v>0</v>
      </c>
    </row>
    <row r="360" spans="1:3" ht="16.5" x14ac:dyDescent="0.3">
      <c r="A360">
        <f t="shared" ref="A360:A367" ca="1" si="34">RANDBETWEEN(20,140)</f>
        <v>120</v>
      </c>
      <c r="B360" s="5">
        <f>(Отчет!D1071-Отчет!C1071)*24*60</f>
        <v>101.99999999720603</v>
      </c>
      <c r="C360" s="2">
        <f ca="1">ROUND(1.73*A360*D360*0.85*Лист3!B360/60,0)</f>
        <v>0</v>
      </c>
    </row>
    <row r="361" spans="1:3" ht="16.5" x14ac:dyDescent="0.3">
      <c r="A361">
        <f t="shared" ca="1" si="34"/>
        <v>90</v>
      </c>
      <c r="B361" s="5">
        <f>(Отчет!D1072-Отчет!C1072)*24*60</f>
        <v>105.99999999976717</v>
      </c>
      <c r="C361" s="2">
        <f ca="1">ROUND(1.73*A361*D361*0.85*Лист3!B361/60,0)</f>
        <v>0</v>
      </c>
    </row>
    <row r="362" spans="1:3" ht="16.5" x14ac:dyDescent="0.3">
      <c r="A362">
        <f t="shared" ca="1" si="34"/>
        <v>122</v>
      </c>
      <c r="B362" s="5">
        <f>(Отчет!D1073-Отчет!C1073)*24*60</f>
        <v>301.99999999953434</v>
      </c>
      <c r="C362" s="2">
        <f ca="1">ROUND(1.73*A362*D362*0.85*Лист3!B362/60,0)</f>
        <v>0</v>
      </c>
    </row>
    <row r="363" spans="1:3" ht="16.5" x14ac:dyDescent="0.3">
      <c r="A363">
        <f t="shared" ca="1" si="34"/>
        <v>103</v>
      </c>
      <c r="B363" s="5">
        <f>(Отчет!D1074-Отчет!C1074)*24*60</f>
        <v>45</v>
      </c>
      <c r="C363" s="2">
        <f ca="1">ROUND(1.73*A363*D363*0.85*Лист3!B363/60,0)</f>
        <v>0</v>
      </c>
    </row>
    <row r="364" spans="1:3" ht="16.5" x14ac:dyDescent="0.3">
      <c r="A364">
        <f t="shared" ca="1" si="34"/>
        <v>55</v>
      </c>
      <c r="B364" s="5">
        <f>(Отчет!D1075-Отчет!C1075)*24*60</f>
        <v>149.00000000372529</v>
      </c>
      <c r="C364" s="2">
        <f ca="1">ROUND(1.73*A364*D364*0.85*Лист3!B364/60,0)</f>
        <v>0</v>
      </c>
    </row>
    <row r="365" spans="1:3" ht="16.5" x14ac:dyDescent="0.3">
      <c r="A365">
        <f t="shared" ca="1" si="34"/>
        <v>88</v>
      </c>
      <c r="B365" s="5">
        <f>(Отчет!D1076-Отчет!C1076)*24*60</f>
        <v>63.999999999068677</v>
      </c>
      <c r="C365" s="2">
        <f ca="1">ROUND(1.73*A365*D365*0.85*Лист3!B365/60,0)</f>
        <v>0</v>
      </c>
    </row>
    <row r="366" spans="1:3" ht="16.5" x14ac:dyDescent="0.3">
      <c r="A366">
        <f t="shared" ca="1" si="34"/>
        <v>140</v>
      </c>
      <c r="B366" s="5">
        <f>(Отчет!D1077-Отчет!C1077)*24*60</f>
        <v>37.999999998137355</v>
      </c>
      <c r="C366" s="2">
        <f ca="1">ROUND(1.73*A366*D366*0.85*Лист3!B366/60,0)</f>
        <v>0</v>
      </c>
    </row>
    <row r="367" spans="1:3" ht="16.5" x14ac:dyDescent="0.3">
      <c r="A367">
        <f t="shared" ca="1" si="34"/>
        <v>56</v>
      </c>
      <c r="B367" s="5">
        <f>(Отчет!D1078-Отчет!C1078)*24*60</f>
        <v>172.99999999813735</v>
      </c>
      <c r="C367" s="2">
        <f ca="1">ROUND(1.73*A367*D367*0.85*Лист3!B367/60,0)</f>
        <v>0</v>
      </c>
    </row>
    <row r="368" spans="1:3" ht="16.5" x14ac:dyDescent="0.3">
      <c r="A368" s="1">
        <f t="shared" ref="A368:A369" ca="1" si="35">RANDBETWEEN(5,30)</f>
        <v>21</v>
      </c>
      <c r="B368" s="5">
        <f>(Отчет!D1079-Отчет!C1079)*24*60</f>
        <v>37.999999998137355</v>
      </c>
      <c r="C368" s="2">
        <f ca="1">ROUND(1.73*A368*D368*0.85*Лист3!B368/60,0)</f>
        <v>0</v>
      </c>
    </row>
    <row r="369" spans="1:3" ht="16.5" x14ac:dyDescent="0.3">
      <c r="A369" s="1">
        <f t="shared" ca="1" si="35"/>
        <v>25</v>
      </c>
      <c r="B369" s="5">
        <f>(Отчет!D1080-Отчет!C1080)*24*60</f>
        <v>72.000000004190952</v>
      </c>
      <c r="C369" s="2">
        <f ca="1">ROUND(1.73*A369*D369*0.85*Лист3!B369/60,0)</f>
        <v>0</v>
      </c>
    </row>
    <row r="370" spans="1:3" ht="16.5" x14ac:dyDescent="0.3">
      <c r="A370">
        <f t="shared" ref="A370:A373" ca="1" si="36">RANDBETWEEN(20,140)</f>
        <v>128</v>
      </c>
      <c r="B370" s="5">
        <f>(Отчет!D1081-Отчет!C1081)*24*60</f>
        <v>87.999999993480742</v>
      </c>
      <c r="C370" s="2">
        <f ca="1">ROUND(1.73*A370*D370*0.85*Лист3!B370/60,0)</f>
        <v>0</v>
      </c>
    </row>
    <row r="371" spans="1:3" ht="16.5" x14ac:dyDescent="0.3">
      <c r="A371">
        <f t="shared" ca="1" si="36"/>
        <v>56</v>
      </c>
      <c r="B371" s="5">
        <f>(Отчет!D1082-Отчет!C1082)*24*60</f>
        <v>24.999999997671694</v>
      </c>
      <c r="C371" s="2">
        <f ca="1">ROUND(1.73*A371*D371*0.85*Лист3!B371/60,0)</f>
        <v>0</v>
      </c>
    </row>
    <row r="372" spans="1:3" ht="16.5" x14ac:dyDescent="0.3">
      <c r="A372">
        <f t="shared" ca="1" si="36"/>
        <v>41</v>
      </c>
      <c r="B372" s="5">
        <f>(Отчет!D1083-Отчет!C1083)*24*60</f>
        <v>36.000000002095476</v>
      </c>
      <c r="C372" s="2">
        <f ca="1">ROUND(1.73*A372*D372*0.85*Лист3!B372/60,0)</f>
        <v>0</v>
      </c>
    </row>
    <row r="373" spans="1:3" ht="16.5" x14ac:dyDescent="0.3">
      <c r="A373">
        <f t="shared" ca="1" si="36"/>
        <v>124</v>
      </c>
      <c r="B373" s="5">
        <f>(Отчет!D1084-Отчет!C1084)*24*60</f>
        <v>71.000000000931323</v>
      </c>
      <c r="C373" s="2">
        <f ca="1">ROUND(1.73*A373*D373*0.85*Лист3!B373/60,0)</f>
        <v>0</v>
      </c>
    </row>
    <row r="374" spans="1:3" ht="16.5" x14ac:dyDescent="0.3">
      <c r="A374" s="1">
        <f t="shared" ref="A374:A379" ca="1" si="37">RANDBETWEEN(5,30)</f>
        <v>17</v>
      </c>
      <c r="B374" s="5">
        <f>(Отчет!D1085-Отчет!C1085)*24*60</f>
        <v>82.000000005355105</v>
      </c>
      <c r="C374" s="2">
        <f ca="1">ROUND(1.73*A374*D374*0.85*Лист3!B374/60,0)</f>
        <v>0</v>
      </c>
    </row>
    <row r="375" spans="1:3" ht="16.5" x14ac:dyDescent="0.3">
      <c r="A375" s="1">
        <f t="shared" ca="1" si="37"/>
        <v>11</v>
      </c>
      <c r="B375" s="5">
        <f>(Отчет!D1086-Отчет!C1086)*24*60</f>
        <v>74.000000000232831</v>
      </c>
      <c r="C375" s="2">
        <f ca="1">ROUND(1.73*A375*D375*0.85*Лист3!B375/60,0)</f>
        <v>0</v>
      </c>
    </row>
    <row r="376" spans="1:3" ht="16.5" x14ac:dyDescent="0.3">
      <c r="A376" s="1">
        <f t="shared" ca="1" si="37"/>
        <v>8</v>
      </c>
      <c r="B376" s="5">
        <f>(Отчет!D1087-Отчет!C1087)*24*60</f>
        <v>19.000000009546056</v>
      </c>
      <c r="C376" s="2">
        <f ca="1">ROUND(1.73*A376*D376*0.85*Лист3!B376/60,0)</f>
        <v>0</v>
      </c>
    </row>
    <row r="377" spans="1:3" ht="16.5" x14ac:dyDescent="0.3">
      <c r="A377" s="1">
        <f t="shared" ca="1" si="37"/>
        <v>22</v>
      </c>
      <c r="B377" s="5">
        <f>(Отчет!D1088-Отчет!C1088)*24*60</f>
        <v>74.000000000232831</v>
      </c>
      <c r="C377" s="2">
        <f ca="1">ROUND(1.73*A377*D377*0.85*Лист3!B377/60,0)</f>
        <v>0</v>
      </c>
    </row>
    <row r="378" spans="1:3" ht="16.5" x14ac:dyDescent="0.3">
      <c r="A378" s="1">
        <f t="shared" ca="1" si="37"/>
        <v>16</v>
      </c>
      <c r="B378" s="5">
        <f>(Отчет!D1089-Отчет!C1089)*24*60</f>
        <v>78.000000002793968</v>
      </c>
      <c r="C378" s="2">
        <f ca="1">ROUND(1.73*A378*D378*0.85*Лист3!B378/60,0)</f>
        <v>0</v>
      </c>
    </row>
    <row r="379" spans="1:3" ht="16.5" x14ac:dyDescent="0.3">
      <c r="A379" s="1">
        <f t="shared" ca="1" si="37"/>
        <v>23</v>
      </c>
      <c r="B379" s="5">
        <f>(Отчет!D1090-Отчет!C1090)*24*60</f>
        <v>119.00000000023283</v>
      </c>
      <c r="C379" s="2">
        <f ca="1">ROUND(1.73*A379*D379*0.85*Лист3!B379/60,0)</f>
        <v>0</v>
      </c>
    </row>
    <row r="380" spans="1:3" ht="16.5" x14ac:dyDescent="0.3">
      <c r="A380">
        <f t="shared" ref="A380:A383" ca="1" si="38">RANDBETWEEN(20,140)</f>
        <v>33</v>
      </c>
      <c r="B380" s="5">
        <f>(Отчет!D1091-Отчет!C1091)*24*60</f>
        <v>284.00000000372529</v>
      </c>
      <c r="C380" s="2">
        <f ca="1">ROUND(1.73*A380*D380*0.85*Лист3!B380/60,0)</f>
        <v>0</v>
      </c>
    </row>
    <row r="381" spans="1:3" ht="16.5" x14ac:dyDescent="0.3">
      <c r="A381">
        <f t="shared" ca="1" si="38"/>
        <v>131</v>
      </c>
      <c r="B381" s="5">
        <f>(Отчет!D1092-Отчет!C1092)*24*60</f>
        <v>166.99999999953434</v>
      </c>
      <c r="C381" s="2">
        <f ca="1">ROUND(1.73*A381*D381*0.85*Лист3!B381/60,0)</f>
        <v>0</v>
      </c>
    </row>
    <row r="382" spans="1:3" ht="16.5" x14ac:dyDescent="0.3">
      <c r="A382">
        <f t="shared" ca="1" si="38"/>
        <v>116</v>
      </c>
      <c r="B382" s="5">
        <f>(Отчет!D1093-Отчет!C1093)*24*60</f>
        <v>104.00000000372529</v>
      </c>
      <c r="C382" s="2">
        <f ca="1">ROUND(1.73*A382*D382*0.85*Лист3!B382/60,0)</f>
        <v>0</v>
      </c>
    </row>
    <row r="383" spans="1:3" ht="16.5" x14ac:dyDescent="0.3">
      <c r="A383">
        <f t="shared" ca="1" si="38"/>
        <v>38</v>
      </c>
      <c r="B383" s="5">
        <f>(Отчет!D1094-Отчет!C1094)*24*60</f>
        <v>184.99999999534339</v>
      </c>
      <c r="C383" s="2">
        <f ca="1">ROUND(1.73*A383*D383*0.85*Лист3!B383/60,0)</f>
        <v>0</v>
      </c>
    </row>
    <row r="384" spans="1:3" ht="16.5" x14ac:dyDescent="0.3">
      <c r="A384" s="1">
        <f t="shared" ref="A384:A386" ca="1" si="39">RANDBETWEEN(5,30)</f>
        <v>23</v>
      </c>
      <c r="B384" s="5">
        <f>(Отчет!D1095-Отчет!C1095)*24*60</f>
        <v>113.99999999441206</v>
      </c>
      <c r="C384" s="2">
        <f ca="1">ROUND(1.73*A384*D384*0.85*Лист3!B384/60,0)</f>
        <v>0</v>
      </c>
    </row>
    <row r="385" spans="1:3" ht="16.5" x14ac:dyDescent="0.3">
      <c r="A385" s="1">
        <f t="shared" ca="1" si="39"/>
        <v>7</v>
      </c>
      <c r="B385" s="5">
        <f>(Отчет!D1096-Отчет!C1096)*24*60</f>
        <v>324.99999999068677</v>
      </c>
      <c r="C385" s="2">
        <f ca="1">ROUND(1.73*A385*D385*0.85*Лист3!B385/60,0)</f>
        <v>0</v>
      </c>
    </row>
    <row r="386" spans="1:3" ht="16.5" x14ac:dyDescent="0.3">
      <c r="A386" s="1">
        <f t="shared" ca="1" si="39"/>
        <v>8</v>
      </c>
      <c r="B386" s="5">
        <f>(Отчет!D1097-Отчет!C1097)*24*60</f>
        <v>227.99999999930151</v>
      </c>
      <c r="C386" s="2">
        <f ca="1">ROUND(1.73*A386*D386*0.85*Лист3!B386/60,0)</f>
        <v>0</v>
      </c>
    </row>
    <row r="387" spans="1:3" ht="16.5" x14ac:dyDescent="0.3">
      <c r="A387">
        <f t="shared" ref="A387:A394" ca="1" si="40">RANDBETWEEN(20,140)</f>
        <v>78</v>
      </c>
      <c r="B387" s="5">
        <f>(Отчет!D1098-Отчет!C1098)*24*60</f>
        <v>164.99999999301508</v>
      </c>
      <c r="C387" s="2">
        <f ca="1">ROUND(1.73*A387*D387*0.85*Лист3!B387/60,0)</f>
        <v>0</v>
      </c>
    </row>
    <row r="388" spans="1:3" ht="16.5" x14ac:dyDescent="0.3">
      <c r="A388">
        <f t="shared" ca="1" si="40"/>
        <v>21</v>
      </c>
      <c r="B388" s="5">
        <f>(Отчет!D1099-Отчет!C1099)*24*60</f>
        <v>250.00000000814907</v>
      </c>
      <c r="C388" s="2">
        <f ca="1">ROUND(1.73*A388*D388*0.85*Лист3!B388/60,0)</f>
        <v>0</v>
      </c>
    </row>
    <row r="389" spans="1:3" ht="16.5" x14ac:dyDescent="0.3">
      <c r="A389">
        <f t="shared" ca="1" si="40"/>
        <v>130</v>
      </c>
      <c r="B389" s="5">
        <f>(Отчет!D1100-Отчет!C1100)*24*60</f>
        <v>33.999999995576218</v>
      </c>
      <c r="C389" s="2">
        <f ca="1">ROUND(1.73*A389*D389*0.85*Лист3!B389/60,0)</f>
        <v>0</v>
      </c>
    </row>
    <row r="390" spans="1:3" ht="16.5" x14ac:dyDescent="0.3">
      <c r="A390">
        <f t="shared" ca="1" si="40"/>
        <v>46</v>
      </c>
      <c r="B390" s="5">
        <f>(Отчет!D1101-Отчет!C1101)*24*60</f>
        <v>179.00000000721775</v>
      </c>
      <c r="C390" s="2">
        <f ca="1">ROUND(1.73*A390*D390*0.85*Лист3!B390/60,0)</f>
        <v>0</v>
      </c>
    </row>
    <row r="391" spans="1:3" ht="16.5" x14ac:dyDescent="0.3">
      <c r="A391">
        <f t="shared" ca="1" si="40"/>
        <v>70</v>
      </c>
      <c r="B391" s="5">
        <f>(Отчет!D1102-Отчет!C1102)*24*60</f>
        <v>204.99999999767169</v>
      </c>
      <c r="C391" s="2">
        <f ca="1">ROUND(1.73*A391*D391*0.85*Лист3!B391/60,0)</f>
        <v>0</v>
      </c>
    </row>
    <row r="392" spans="1:3" ht="16.5" x14ac:dyDescent="0.3">
      <c r="A392">
        <f t="shared" ca="1" si="40"/>
        <v>100</v>
      </c>
      <c r="B392" s="5">
        <f>(Отчет!D1103-Отчет!C1103)*24*60</f>
        <v>129.99999999417923</v>
      </c>
      <c r="C392" s="2">
        <f ca="1">ROUND(1.73*A392*D392*0.85*Лист3!B392/60,0)</f>
        <v>0</v>
      </c>
    </row>
    <row r="393" spans="1:3" ht="16.5" x14ac:dyDescent="0.3">
      <c r="A393">
        <f t="shared" ca="1" si="40"/>
        <v>74</v>
      </c>
      <c r="B393" s="5">
        <f>(Отчет!D1104-Отчет!C1104)*24*60</f>
        <v>65.000000002328306</v>
      </c>
      <c r="C393" s="2">
        <f ca="1">ROUND(1.73*A393*D393*0.85*Лист3!B393/60,0)</f>
        <v>0</v>
      </c>
    </row>
    <row r="394" spans="1:3" ht="16.5" x14ac:dyDescent="0.3">
      <c r="A394">
        <f t="shared" ca="1" si="40"/>
        <v>133</v>
      </c>
      <c r="B394" s="5">
        <f>(Отчет!D1105-Отчет!C1105)*24*60</f>
        <v>62.000000003026798</v>
      </c>
      <c r="C394" s="2">
        <f ca="1">ROUND(1.73*A394*D394*0.85*Лист3!B394/60,0)</f>
        <v>0</v>
      </c>
    </row>
    <row r="395" spans="1:3" ht="16.5" x14ac:dyDescent="0.3">
      <c r="A395" s="1">
        <f ca="1">RANDBETWEEN(5,30)</f>
        <v>16</v>
      </c>
      <c r="B395" s="5">
        <f>(Отчет!D1106-Отчет!C1106)*24*60</f>
        <v>45</v>
      </c>
      <c r="C395" s="2">
        <f ca="1">ROUND(1.73*A395*D395*0.85*Лист3!B395/60,0)</f>
        <v>0</v>
      </c>
    </row>
    <row r="396" spans="1:3" ht="16.5" x14ac:dyDescent="0.3">
      <c r="A396">
        <f t="shared" ref="A396:A399" ca="1" si="41">RANDBETWEEN(20,140)</f>
        <v>46</v>
      </c>
      <c r="B396" s="5">
        <f>(Отчет!D1107-Отчет!C1107)*24*60</f>
        <v>40.999999997438863</v>
      </c>
      <c r="C396" s="2">
        <f ca="1">ROUND(1.73*A396*D396*0.85*Лист3!B396/60,0)</f>
        <v>0</v>
      </c>
    </row>
    <row r="397" spans="1:3" ht="16.5" x14ac:dyDescent="0.3">
      <c r="A397">
        <f t="shared" ca="1" si="41"/>
        <v>99</v>
      </c>
      <c r="B397" s="5">
        <f>(Отчет!D1108-Отчет!C1108)*24*60</f>
        <v>20.000000002328306</v>
      </c>
      <c r="C397" s="2">
        <f ca="1">ROUND(1.73*A397*D397*0.85*Лист3!B397/60,0)</f>
        <v>0</v>
      </c>
    </row>
    <row r="398" spans="1:3" ht="16.5" x14ac:dyDescent="0.3">
      <c r="A398">
        <f t="shared" ca="1" si="41"/>
        <v>61</v>
      </c>
      <c r="B398" s="5">
        <f>(Отчет!D1109-Отчет!C1109)*24*60</f>
        <v>45</v>
      </c>
      <c r="C398" s="2">
        <f ca="1">ROUND(1.73*A398*D398*0.85*Лист3!B398/60,0)</f>
        <v>0</v>
      </c>
    </row>
    <row r="399" spans="1:3" ht="16.5" x14ac:dyDescent="0.3">
      <c r="A399">
        <f t="shared" ca="1" si="41"/>
        <v>47</v>
      </c>
      <c r="B399" s="5">
        <f>(Отчет!D1110-Отчет!C1110)*24*60</f>
        <v>42.000000000698492</v>
      </c>
      <c r="C399" s="2">
        <f ca="1">ROUND(1.73*A399*D399*0.85*Лист3!B399/60,0)</f>
        <v>0</v>
      </c>
    </row>
    <row r="400" spans="1:3" ht="16.5" x14ac:dyDescent="0.3">
      <c r="A400" s="1">
        <f ca="1">RANDBETWEEN(5,30)</f>
        <v>16</v>
      </c>
      <c r="B400" s="5">
        <f>(Отчет!D1111-Отчет!C1111)*24*60</f>
        <v>36.999999994877726</v>
      </c>
      <c r="C400" s="2">
        <f ca="1">ROUND(1.73*A400*D400*0.85*Лист3!B400/60,0)</f>
        <v>0</v>
      </c>
    </row>
    <row r="401" spans="1:3" ht="16.5" x14ac:dyDescent="0.3">
      <c r="A401">
        <f ca="1">RANDBETWEEN(20,140)</f>
        <v>54</v>
      </c>
      <c r="B401" s="5">
        <f>(Отчет!D1112-Отчет!C1112)*24*60</f>
        <v>30.00000000349246</v>
      </c>
      <c r="C401" s="2">
        <f ca="1">ROUND(1.73*A401*D401*0.85*Лист3!B401/60,0)</f>
        <v>0</v>
      </c>
    </row>
    <row r="402" spans="1:3" ht="16.5" x14ac:dyDescent="0.3">
      <c r="A402" s="1">
        <f ca="1">RANDBETWEEN(5,30)</f>
        <v>27</v>
      </c>
      <c r="B402" s="5">
        <f>(Отчет!D1113-Отчет!C1113)*24*60</f>
        <v>74.000000000232831</v>
      </c>
      <c r="C402" s="2">
        <f ca="1">ROUND(1.73*A402*D402*0.85*Лист3!B402/60,0)</f>
        <v>0</v>
      </c>
    </row>
    <row r="403" spans="1:3" ht="16.5" x14ac:dyDescent="0.3">
      <c r="A403">
        <f ca="1">RANDBETWEEN(20,140)</f>
        <v>55</v>
      </c>
      <c r="B403" s="5">
        <f>(Отчет!D1114-Отчет!C1114)*24*60</f>
        <v>103.00000000046566</v>
      </c>
      <c r="C403" s="2">
        <f ca="1">ROUND(1.73*A403*D403*0.85*Лист3!B403/60,0)</f>
        <v>0</v>
      </c>
    </row>
    <row r="404" spans="1:3" ht="16.5" x14ac:dyDescent="0.3">
      <c r="A404" s="1">
        <f ca="1">RANDBETWEEN(5,30)</f>
        <v>6</v>
      </c>
      <c r="B404" s="5">
        <f>(Отчет!D1115-Отчет!C1115)*24*60</f>
        <v>31.999999999534339</v>
      </c>
      <c r="C404" s="2">
        <f ca="1">ROUND(1.73*A404*D404*0.85*Лист3!B404/60,0)</f>
        <v>0</v>
      </c>
    </row>
    <row r="405" spans="1:3" ht="16.5" x14ac:dyDescent="0.3">
      <c r="A405">
        <f t="shared" ref="A405:A407" ca="1" si="42">RANDBETWEEN(20,140)</f>
        <v>109</v>
      </c>
      <c r="B405" s="5">
        <f>(Отчет!D1116-Отчет!C1116)*24*60</f>
        <v>53.000000005122274</v>
      </c>
      <c r="C405" s="2">
        <f ca="1">ROUND(1.73*A405*D405*0.85*Лист3!B405/60,0)</f>
        <v>0</v>
      </c>
    </row>
    <row r="406" spans="1:3" ht="16.5" x14ac:dyDescent="0.3">
      <c r="A406">
        <f t="shared" ca="1" si="42"/>
        <v>25</v>
      </c>
      <c r="B406" s="5">
        <f>(Отчет!D1117-Отчет!C1117)*24*60</f>
        <v>36.000000002095476</v>
      </c>
      <c r="C406" s="2">
        <f ca="1">ROUND(1.73*A406*D406*0.85*Лист3!B406/60,0)</f>
        <v>0</v>
      </c>
    </row>
    <row r="407" spans="1:3" ht="16.5" x14ac:dyDescent="0.3">
      <c r="A407">
        <f t="shared" ca="1" si="42"/>
        <v>28</v>
      </c>
      <c r="B407" s="5">
        <f>(Отчет!D1118-Отчет!C1118)*24*60</f>
        <v>56.999999997206032</v>
      </c>
      <c r="C407" s="2">
        <f ca="1">ROUND(1.73*A407*D407*0.85*Лист3!B407/60,0)</f>
        <v>0</v>
      </c>
    </row>
    <row r="408" spans="1:3" ht="16.5" x14ac:dyDescent="0.3">
      <c r="A408" s="1">
        <f ca="1">RANDBETWEEN(5,30)</f>
        <v>14</v>
      </c>
      <c r="B408" s="5">
        <f>(Отчет!D1119-Отчет!C1119)*24*60</f>
        <v>87.000000000698492</v>
      </c>
      <c r="C408" s="2">
        <f ca="1">ROUND(1.73*A408*D408*0.85*Лист3!B408/60,0)</f>
        <v>0</v>
      </c>
    </row>
    <row r="409" spans="1:3" ht="16.5" x14ac:dyDescent="0.3">
      <c r="A409">
        <f t="shared" ref="A409:A410" ca="1" si="43">RANDBETWEEN(20,140)</f>
        <v>61</v>
      </c>
      <c r="B409" s="5">
        <f>(Отчет!D1120-Отчет!C1120)*24*60</f>
        <v>53.999999997904524</v>
      </c>
      <c r="C409" s="2">
        <f ca="1">ROUND(1.73*A409*D409*0.85*Лист3!B409/60,0)</f>
        <v>0</v>
      </c>
    </row>
    <row r="410" spans="1:3" ht="16.5" x14ac:dyDescent="0.3">
      <c r="A410">
        <f t="shared" ca="1" si="43"/>
        <v>117</v>
      </c>
      <c r="B410" s="5">
        <f>(Отчет!D1121-Отчет!C1121)*24*60</f>
        <v>53.999999997904524</v>
      </c>
      <c r="C410" s="2">
        <f ca="1">ROUND(1.73*A410*D410*0.85*Лист3!B410/60,0)</f>
        <v>0</v>
      </c>
    </row>
    <row r="411" spans="1:3" ht="16.5" x14ac:dyDescent="0.3">
      <c r="A411" s="1">
        <f t="shared" ref="A411:A413" ca="1" si="44">RANDBETWEEN(5,30)</f>
        <v>22</v>
      </c>
      <c r="B411" s="5">
        <f>(Отчет!D1122-Отчет!C1122)*24*60</f>
        <v>39.999999994179234</v>
      </c>
      <c r="C411" s="2">
        <f ca="1">ROUND(1.73*A411*D411*0.85*Лист3!B411/60,0)</f>
        <v>0</v>
      </c>
    </row>
    <row r="412" spans="1:3" ht="16.5" x14ac:dyDescent="0.3">
      <c r="A412" s="1">
        <f t="shared" ca="1" si="44"/>
        <v>20</v>
      </c>
      <c r="B412" s="5">
        <f>(Отчет!D1123-Отчет!C1123)*24*60</f>
        <v>30.99999999627471</v>
      </c>
      <c r="C412" s="2">
        <f ca="1">ROUND(1.73*A412*D412*0.85*Лист3!B412/60,0)</f>
        <v>0</v>
      </c>
    </row>
    <row r="413" spans="1:3" ht="16.5" x14ac:dyDescent="0.3">
      <c r="A413" s="1">
        <f t="shared" ca="1" si="44"/>
        <v>24</v>
      </c>
      <c r="B413" s="5">
        <f>(Отчет!D1124-Отчет!C1124)*24*60</f>
        <v>37.000000005355105</v>
      </c>
      <c r="C413" s="2">
        <f ca="1">ROUND(1.73*A413*D413*0.85*Лист3!B413/60,0)</f>
        <v>0</v>
      </c>
    </row>
    <row r="414" spans="1:3" ht="16.5" x14ac:dyDescent="0.3">
      <c r="A414">
        <f t="shared" ref="A414:A420" ca="1" si="45">RANDBETWEEN(20,140)</f>
        <v>41</v>
      </c>
      <c r="B414" s="5">
        <f>(Отчет!D1125-Отчет!C1125)*24*60</f>
        <v>48.999999992083758</v>
      </c>
      <c r="C414" s="2">
        <f ca="1">ROUND(1.73*A414*D414*0.85*Лист3!B414/60,0)</f>
        <v>0</v>
      </c>
    </row>
    <row r="415" spans="1:3" ht="16.5" x14ac:dyDescent="0.3">
      <c r="A415">
        <f t="shared" ca="1" si="45"/>
        <v>64</v>
      </c>
      <c r="B415" s="5">
        <f>(Отчет!D1126-Отчет!C1126)*24*60</f>
        <v>60.999999999767169</v>
      </c>
      <c r="C415" s="2">
        <f ca="1">ROUND(1.73*A415*D415*0.85*Лист3!B415/60,0)</f>
        <v>0</v>
      </c>
    </row>
    <row r="416" spans="1:3" ht="16.5" x14ac:dyDescent="0.3">
      <c r="A416">
        <f t="shared" ca="1" si="45"/>
        <v>99</v>
      </c>
      <c r="B416" s="5">
        <f>(Отчет!D1127-Отчет!C1127)*24*60</f>
        <v>164.00000000023283</v>
      </c>
      <c r="C416" s="2">
        <f ca="1">ROUND(1.73*A416*D416*0.85*Лист3!B416/60,0)</f>
        <v>0</v>
      </c>
    </row>
    <row r="417" spans="1:3" ht="16.5" x14ac:dyDescent="0.3">
      <c r="A417">
        <f t="shared" ca="1" si="45"/>
        <v>102</v>
      </c>
      <c r="B417" s="5">
        <f>(Отчет!D1128-Отчет!C1128)*24*60</f>
        <v>219.00000000139698</v>
      </c>
      <c r="C417" s="2">
        <f ca="1">ROUND(1.73*A417*D417*0.85*Лист3!B417/60,0)</f>
        <v>0</v>
      </c>
    </row>
    <row r="418" spans="1:3" ht="16.5" x14ac:dyDescent="0.3">
      <c r="A418">
        <f t="shared" ca="1" si="45"/>
        <v>95</v>
      </c>
      <c r="B418" s="5">
        <f>(Отчет!D1129-Отчет!C1129)*24*60</f>
        <v>40.000000004656613</v>
      </c>
      <c r="C418" s="2">
        <f ca="1">ROUND(1.73*A418*D418*0.85*Лист3!B418/60,0)</f>
        <v>0</v>
      </c>
    </row>
    <row r="419" spans="1:3" ht="16.5" x14ac:dyDescent="0.3">
      <c r="A419">
        <f t="shared" ca="1" si="45"/>
        <v>136</v>
      </c>
      <c r="B419" s="5">
        <f>(Отчет!D1130-Отчет!C1130)*24*60</f>
        <v>43.999999996740371</v>
      </c>
      <c r="C419" s="2">
        <f ca="1">ROUND(1.73*A419*D419*0.85*Лист3!B419/60,0)</f>
        <v>0</v>
      </c>
    </row>
    <row r="420" spans="1:3" ht="16.5" x14ac:dyDescent="0.3">
      <c r="A420">
        <f t="shared" ca="1" si="45"/>
        <v>56</v>
      </c>
      <c r="B420" s="5">
        <f>(Отчет!D1131-Отчет!C1131)*24*60</f>
        <v>39.999999994179234</v>
      </c>
      <c r="C420" s="2">
        <f ca="1">ROUND(1.73*A420*D420*0.85*Лист3!B420/60,0)</f>
        <v>0</v>
      </c>
    </row>
    <row r="421" spans="1:3" ht="16.5" x14ac:dyDescent="0.3">
      <c r="A421" s="1">
        <f ca="1">RANDBETWEEN(5,30)</f>
        <v>18</v>
      </c>
      <c r="B421" s="5">
        <f>(Отчет!D1132-Отчет!C1132)*24*60</f>
        <v>43.999999996740371</v>
      </c>
      <c r="C421" s="2">
        <f ca="1">ROUND(1.73*A421*D421*0.85*Лист3!B421/60,0)</f>
        <v>0</v>
      </c>
    </row>
    <row r="422" spans="1:3" ht="16.5" x14ac:dyDescent="0.3">
      <c r="A422">
        <f t="shared" ref="A422:A429" ca="1" si="46">RANDBETWEEN(20,140)</f>
        <v>79</v>
      </c>
      <c r="B422" s="5">
        <f>(Отчет!D1133-Отчет!C1133)*24*60</f>
        <v>69.999999997671694</v>
      </c>
      <c r="C422" s="2">
        <f ca="1">ROUND(1.73*A422*D422*0.85*Лист3!B422/60,0)</f>
        <v>0</v>
      </c>
    </row>
    <row r="423" spans="1:3" ht="16.5" x14ac:dyDescent="0.3">
      <c r="A423">
        <f t="shared" ca="1" si="46"/>
        <v>136</v>
      </c>
      <c r="B423" s="5">
        <f>(Отчет!D1134-Отчет!C1134)*24*60</f>
        <v>83.000000008614734</v>
      </c>
      <c r="C423" s="2">
        <f ca="1">ROUND(1.73*A423*D423*0.85*Лист3!B423/60,0)</f>
        <v>0</v>
      </c>
    </row>
    <row r="424" spans="1:3" ht="16.5" x14ac:dyDescent="0.3">
      <c r="A424">
        <f t="shared" ca="1" si="46"/>
        <v>100</v>
      </c>
      <c r="B424" s="5">
        <f>(Отчет!D1135-Отчет!C1135)*24*60</f>
        <v>23.000000001629815</v>
      </c>
      <c r="C424" s="2">
        <f ca="1">ROUND(1.73*A424*D424*0.85*Лист3!B424/60,0)</f>
        <v>0</v>
      </c>
    </row>
    <row r="425" spans="1:3" ht="16.5" x14ac:dyDescent="0.3">
      <c r="A425">
        <f t="shared" ca="1" si="46"/>
        <v>54</v>
      </c>
      <c r="B425" s="5">
        <f>(Отчет!D1136-Отчет!C1136)*24*60</f>
        <v>43.999999996740371</v>
      </c>
      <c r="C425" s="2">
        <f ca="1">ROUND(1.73*A425*D425*0.85*Лист3!B425/60,0)</f>
        <v>0</v>
      </c>
    </row>
    <row r="426" spans="1:3" ht="16.5" x14ac:dyDescent="0.3">
      <c r="A426">
        <f t="shared" ca="1" si="46"/>
        <v>135</v>
      </c>
      <c r="B426" s="5">
        <f>(Отчет!D1137-Отчет!C1137)*24*60</f>
        <v>126.00000000209548</v>
      </c>
      <c r="C426" s="2">
        <f ca="1">ROUND(1.73*A426*D426*0.85*Лист3!B426/60,0)</f>
        <v>0</v>
      </c>
    </row>
    <row r="427" spans="1:3" ht="16.5" x14ac:dyDescent="0.3">
      <c r="A427">
        <f t="shared" ca="1" si="46"/>
        <v>81</v>
      </c>
      <c r="B427" s="5">
        <f>(Отчет!D1138-Отчет!C1138)*24*60</f>
        <v>181.99999999604188</v>
      </c>
      <c r="C427" s="2">
        <f ca="1">ROUND(1.73*A427*D427*0.85*Лист3!B427/60,0)</f>
        <v>0</v>
      </c>
    </row>
    <row r="428" spans="1:3" ht="16.5" x14ac:dyDescent="0.3">
      <c r="A428">
        <f t="shared" ca="1" si="46"/>
        <v>132</v>
      </c>
      <c r="B428" s="5">
        <f>(Отчет!D1139-Отчет!C1139)*24*60</f>
        <v>66.999999998370185</v>
      </c>
      <c r="C428" s="2">
        <f ca="1">ROUND(1.73*A428*D428*0.85*Лист3!B428/60,0)</f>
        <v>0</v>
      </c>
    </row>
    <row r="429" spans="1:3" ht="16.5" x14ac:dyDescent="0.3">
      <c r="A429">
        <f t="shared" ca="1" si="46"/>
        <v>31</v>
      </c>
      <c r="B429" s="5" t="e">
        <f>(Отчет!#REF!-Отчет!#REF!)*24*60</f>
        <v>#REF!</v>
      </c>
      <c r="C429" s="2" t="e">
        <f ca="1">ROUND(1.73*A429*D429*0.85*Лист3!B429/60,0)</f>
        <v>#REF!</v>
      </c>
    </row>
    <row r="430" spans="1:3" ht="16.5" x14ac:dyDescent="0.3">
      <c r="A430" s="1">
        <f ca="1">RANDBETWEEN(5,30)</f>
        <v>25</v>
      </c>
      <c r="B430" s="5" t="e">
        <f>(Отчет!#REF!-Отчет!#REF!)*24*60</f>
        <v>#REF!</v>
      </c>
      <c r="C430" s="2" t="e">
        <f ca="1">ROUND(1.73*A430*D430*0.85*Лист3!B430/60,0)</f>
        <v>#REF!</v>
      </c>
    </row>
    <row r="431" spans="1:3" ht="16.5" x14ac:dyDescent="0.3">
      <c r="A431">
        <f t="shared" ref="A431:A432" ca="1" si="47">RANDBETWEEN(20,140)</f>
        <v>95</v>
      </c>
      <c r="B431" s="5" t="e">
        <f>(Отчет!#REF!-Отчет!#REF!)*24*60</f>
        <v>#REF!</v>
      </c>
      <c r="C431" s="2" t="e">
        <f ca="1">ROUND(1.73*A431*D431*0.85*Лист3!B431/60,0)</f>
        <v>#REF!</v>
      </c>
    </row>
    <row r="432" spans="1:3" ht="16.5" x14ac:dyDescent="0.3">
      <c r="A432">
        <f t="shared" ca="1" si="47"/>
        <v>53</v>
      </c>
      <c r="B432" s="5" t="e">
        <f>(Отчет!#REF!-Отчет!#REF!)*24*60</f>
        <v>#REF!</v>
      </c>
      <c r="C432" s="2" t="e">
        <f ca="1">ROUND(1.73*A432*D432*0.85*Лист3!B432/60,0)</f>
        <v>#REF!</v>
      </c>
    </row>
    <row r="433" spans="1:3" ht="16.5" x14ac:dyDescent="0.3">
      <c r="A433" s="1">
        <f ca="1">RANDBETWEEN(5,30)</f>
        <v>6</v>
      </c>
      <c r="B433" s="5" t="e">
        <f>(Отчет!#REF!-Отчет!#REF!)*24*60</f>
        <v>#REF!</v>
      </c>
      <c r="C433" s="2" t="e">
        <f ca="1">ROUND(1.73*A433*D433*0.85*Лист3!B433/60,0)</f>
        <v>#REF!</v>
      </c>
    </row>
    <row r="434" spans="1:3" ht="16.5" x14ac:dyDescent="0.3">
      <c r="A434">
        <f ca="1">RANDBETWEEN(20,140)</f>
        <v>114</v>
      </c>
      <c r="B434" s="5" t="e">
        <f>(Отчет!#REF!-Отчет!#REF!)*24*60</f>
        <v>#REF!</v>
      </c>
      <c r="C434" s="2" t="e">
        <f ca="1">ROUND(1.73*A434*D434*0.85*Лист3!B434/60,0)</f>
        <v>#REF!</v>
      </c>
    </row>
    <row r="435" spans="1:3" ht="16.5" x14ac:dyDescent="0.3">
      <c r="A435" s="1">
        <f t="shared" ref="A435:A436" ca="1" si="48">RANDBETWEEN(5,30)</f>
        <v>7</v>
      </c>
      <c r="B435" s="5" t="e">
        <f>(Отчет!#REF!-Отчет!#REF!)*24*60</f>
        <v>#REF!</v>
      </c>
      <c r="C435" s="2" t="e">
        <f ca="1">ROUND(1.73*A435*D435*0.85*Лист3!B435/60,0)</f>
        <v>#REF!</v>
      </c>
    </row>
    <row r="436" spans="1:3" ht="16.5" x14ac:dyDescent="0.3">
      <c r="A436" s="1">
        <f t="shared" ca="1" si="48"/>
        <v>5</v>
      </c>
      <c r="B436" s="5" t="e">
        <f>(Отчет!#REF!-Отчет!#REF!)*24*60</f>
        <v>#REF!</v>
      </c>
      <c r="C436" s="2" t="e">
        <f ca="1">ROUND(1.73*A436*D436*0.85*Лист3!B436/60,0)</f>
        <v>#REF!</v>
      </c>
    </row>
    <row r="437" spans="1:3" ht="16.5" x14ac:dyDescent="0.3">
      <c r="A437">
        <f ca="1">RANDBETWEEN(20,140)</f>
        <v>101</v>
      </c>
      <c r="B437" s="5" t="e">
        <f>(Отчет!#REF!-Отчет!#REF!)*24*60</f>
        <v>#REF!</v>
      </c>
      <c r="C437" s="2" t="e">
        <f ca="1">ROUND(1.73*A437*D437*0.85*Лист3!B437/60,0)</f>
        <v>#REF!</v>
      </c>
    </row>
    <row r="438" spans="1:3" ht="16.5" x14ac:dyDescent="0.3">
      <c r="A438" s="1">
        <f ca="1">RANDBETWEEN(5,30)</f>
        <v>22</v>
      </c>
      <c r="B438" s="5" t="e">
        <f>(Отчет!#REF!-Отчет!#REF!)*24*60</f>
        <v>#REF!</v>
      </c>
      <c r="C438" s="2" t="e">
        <f ca="1">ROUND(1.73*A438*D438*0.85*Лист3!B438/60,0)</f>
        <v>#REF!</v>
      </c>
    </row>
    <row r="439" spans="1:3" ht="16.5" x14ac:dyDescent="0.3">
      <c r="A439">
        <f t="shared" ref="A439:A442" ca="1" si="49">RANDBETWEEN(20,140)</f>
        <v>112</v>
      </c>
      <c r="B439" s="5" t="e">
        <f>(Отчет!#REF!-Отчет!#REF!)*24*60</f>
        <v>#REF!</v>
      </c>
      <c r="C439" s="2" t="e">
        <f ca="1">ROUND(1.73*A439*D439*0.85*Лист3!B439/60,0)</f>
        <v>#REF!</v>
      </c>
    </row>
    <row r="440" spans="1:3" ht="16.5" x14ac:dyDescent="0.3">
      <c r="A440">
        <f t="shared" ca="1" si="49"/>
        <v>70</v>
      </c>
      <c r="B440" s="5" t="e">
        <f>(Отчет!#REF!-Отчет!#REF!)*24*60</f>
        <v>#REF!</v>
      </c>
      <c r="C440" s="2" t="e">
        <f ca="1">ROUND(1.73*A440*D440*0.85*Лист3!B440/60,0)</f>
        <v>#REF!</v>
      </c>
    </row>
    <row r="441" spans="1:3" ht="16.5" x14ac:dyDescent="0.3">
      <c r="A441">
        <f t="shared" ca="1" si="49"/>
        <v>31</v>
      </c>
      <c r="B441" s="5" t="e">
        <f>(Отчет!#REF!-Отчет!#REF!)*24*60</f>
        <v>#REF!</v>
      </c>
      <c r="C441" s="2" t="e">
        <f ca="1">ROUND(1.73*A441*D441*0.85*Лист3!B441/60,0)</f>
        <v>#REF!</v>
      </c>
    </row>
    <row r="442" spans="1:3" ht="16.5" x14ac:dyDescent="0.3">
      <c r="A442">
        <f t="shared" ca="1" si="49"/>
        <v>106</v>
      </c>
      <c r="B442" s="5" t="e">
        <f>(Отчет!#REF!-Отчет!#REF!)*24*60</f>
        <v>#REF!</v>
      </c>
      <c r="C442" s="2" t="e">
        <f ca="1">ROUND(1.73*A442*D442*0.85*Лист3!B442/60,0)</f>
        <v>#REF!</v>
      </c>
    </row>
    <row r="443" spans="1:3" ht="16.5" x14ac:dyDescent="0.3">
      <c r="A443" s="1">
        <f t="shared" ref="A443:A444" ca="1" si="50">RANDBETWEEN(5,30)</f>
        <v>19</v>
      </c>
      <c r="B443" s="5" t="e">
        <f>(Отчет!#REF!-Отчет!#REF!)*24*60</f>
        <v>#REF!</v>
      </c>
      <c r="C443" s="2" t="e">
        <f ca="1">ROUND(1.73*A443*D443*0.85*Лист3!B443/60,0)</f>
        <v>#REF!</v>
      </c>
    </row>
    <row r="444" spans="1:3" ht="16.5" x14ac:dyDescent="0.3">
      <c r="A444" s="1">
        <f t="shared" ca="1" si="50"/>
        <v>22</v>
      </c>
      <c r="B444" s="5" t="e">
        <f>(Отчет!#REF!-Отчет!#REF!)*24*60</f>
        <v>#REF!</v>
      </c>
      <c r="C444" s="2" t="e">
        <f ca="1">ROUND(1.73*A444*D444*0.85*Лист3!B444/60,0)</f>
        <v>#REF!</v>
      </c>
    </row>
    <row r="445" spans="1:3" ht="16.5" x14ac:dyDescent="0.3">
      <c r="A445">
        <f t="shared" ref="A445:A478" ca="1" si="51">RANDBETWEEN(20,140)</f>
        <v>40</v>
      </c>
      <c r="B445" s="5" t="e">
        <f>(Отчет!#REF!-Отчет!#REF!)*24*60</f>
        <v>#REF!</v>
      </c>
      <c r="C445" s="2" t="e">
        <f ca="1">ROUND(1.73*A445*D445*0.85*Лист3!B445/60,0)</f>
        <v>#REF!</v>
      </c>
    </row>
    <row r="446" spans="1:3" ht="16.5" x14ac:dyDescent="0.3">
      <c r="A446">
        <f t="shared" ca="1" si="51"/>
        <v>85</v>
      </c>
      <c r="B446" s="5" t="e">
        <f>(Отчет!#REF!-Отчет!#REF!)*24*60</f>
        <v>#REF!</v>
      </c>
      <c r="C446" s="2" t="e">
        <f ca="1">ROUND(1.73*A446*D446*0.85*Лист3!B446/60,0)</f>
        <v>#REF!</v>
      </c>
    </row>
    <row r="447" spans="1:3" ht="16.5" x14ac:dyDescent="0.3">
      <c r="A447">
        <f t="shared" ca="1" si="51"/>
        <v>119</v>
      </c>
      <c r="B447" s="5" t="e">
        <f>(Отчет!#REF!-Отчет!#REF!)*24*60</f>
        <v>#REF!</v>
      </c>
      <c r="C447" s="2" t="e">
        <f ca="1">ROUND(1.73*A447*D447*0.85*Лист3!B447/60,0)</f>
        <v>#REF!</v>
      </c>
    </row>
    <row r="448" spans="1:3" ht="16.5" x14ac:dyDescent="0.3">
      <c r="A448">
        <f t="shared" ca="1" si="51"/>
        <v>137</v>
      </c>
      <c r="B448" s="5" t="e">
        <f>(Отчет!#REF!-Отчет!#REF!)*24*60</f>
        <v>#REF!</v>
      </c>
      <c r="C448" s="2" t="e">
        <f ca="1">ROUND(1.73*A448*D448*0.85*Лист3!B448/60,0)</f>
        <v>#REF!</v>
      </c>
    </row>
    <row r="449" spans="1:3" ht="16.5" x14ac:dyDescent="0.3">
      <c r="A449">
        <f t="shared" ca="1" si="51"/>
        <v>99</v>
      </c>
      <c r="B449" s="5" t="e">
        <f>(Отчет!#REF!-Отчет!#REF!)*24*60</f>
        <v>#REF!</v>
      </c>
      <c r="C449" s="2" t="e">
        <f ca="1">ROUND(1.73*A449*D449*0.85*Лист3!B449/60,0)</f>
        <v>#REF!</v>
      </c>
    </row>
    <row r="450" spans="1:3" ht="16.5" x14ac:dyDescent="0.3">
      <c r="A450">
        <f t="shared" ca="1" si="51"/>
        <v>123</v>
      </c>
      <c r="B450" s="5" t="e">
        <f>(Отчет!#REF!-Отчет!#REF!)*24*60</f>
        <v>#REF!</v>
      </c>
      <c r="C450" s="2" t="e">
        <f ca="1">ROUND(1.73*A450*D450*0.85*Лист3!B450/60,0)</f>
        <v>#REF!</v>
      </c>
    </row>
    <row r="451" spans="1:3" ht="16.5" x14ac:dyDescent="0.3">
      <c r="A451">
        <f t="shared" ca="1" si="51"/>
        <v>86</v>
      </c>
      <c r="B451" s="5" t="e">
        <f>(Отчет!#REF!-Отчет!#REF!)*24*60</f>
        <v>#REF!</v>
      </c>
      <c r="C451" s="2" t="e">
        <f ca="1">ROUND(1.73*A451*D451*0.85*Лист3!B451/60,0)</f>
        <v>#REF!</v>
      </c>
    </row>
    <row r="452" spans="1:3" ht="16.5" x14ac:dyDescent="0.3">
      <c r="A452">
        <f t="shared" ca="1" si="51"/>
        <v>22</v>
      </c>
      <c r="B452" s="5" t="e">
        <f>(Отчет!#REF!-Отчет!#REF!)*24*60</f>
        <v>#REF!</v>
      </c>
      <c r="C452" s="2" t="e">
        <f ca="1">ROUND(1.73*A452*D452*0.85*Лист3!B452/60,0)</f>
        <v>#REF!</v>
      </c>
    </row>
    <row r="453" spans="1:3" ht="16.5" x14ac:dyDescent="0.3">
      <c r="A453">
        <f t="shared" ca="1" si="51"/>
        <v>37</v>
      </c>
      <c r="B453" s="5" t="e">
        <f>(Отчет!#REF!-Отчет!#REF!)*24*60</f>
        <v>#REF!</v>
      </c>
      <c r="C453" s="2" t="e">
        <f ca="1">ROUND(1.73*A453*D453*0.85*Лист3!B453/60,0)</f>
        <v>#REF!</v>
      </c>
    </row>
    <row r="454" spans="1:3" ht="16.5" x14ac:dyDescent="0.3">
      <c r="A454">
        <f t="shared" ca="1" si="51"/>
        <v>44</v>
      </c>
      <c r="B454" s="5" t="e">
        <f>(Отчет!#REF!-Отчет!#REF!)*24*60</f>
        <v>#REF!</v>
      </c>
      <c r="C454" s="2" t="e">
        <f ca="1">ROUND(1.73*A454*D454*0.85*Лист3!B454/60,0)</f>
        <v>#REF!</v>
      </c>
    </row>
    <row r="455" spans="1:3" ht="16.5" x14ac:dyDescent="0.3">
      <c r="A455">
        <f t="shared" ca="1" si="51"/>
        <v>46</v>
      </c>
      <c r="B455" s="5" t="e">
        <f>(Отчет!#REF!-Отчет!#REF!)*24*60</f>
        <v>#REF!</v>
      </c>
      <c r="C455" s="2" t="e">
        <f ca="1">ROUND(1.73*A455*D455*0.85*Лист3!B455/60,0)</f>
        <v>#REF!</v>
      </c>
    </row>
    <row r="456" spans="1:3" ht="16.5" x14ac:dyDescent="0.3">
      <c r="A456">
        <f t="shared" ca="1" si="51"/>
        <v>55</v>
      </c>
      <c r="B456" s="5" t="e">
        <f>(Отчет!#REF!-Отчет!#REF!)*24*60</f>
        <v>#REF!</v>
      </c>
      <c r="C456" s="2" t="e">
        <f ca="1">ROUND(1.73*A456*D456*0.85*Лист3!B456/60,0)</f>
        <v>#REF!</v>
      </c>
    </row>
    <row r="457" spans="1:3" ht="16.5" x14ac:dyDescent="0.3">
      <c r="A457">
        <f t="shared" ca="1" si="51"/>
        <v>65</v>
      </c>
      <c r="B457" s="5" t="e">
        <f>(Отчет!#REF!-Отчет!#REF!)*24*60</f>
        <v>#REF!</v>
      </c>
      <c r="C457" s="2" t="e">
        <f ca="1">ROUND(1.73*A457*D457*0.85*Лист3!B457/60,0)</f>
        <v>#REF!</v>
      </c>
    </row>
    <row r="458" spans="1:3" ht="16.5" x14ac:dyDescent="0.3">
      <c r="A458">
        <f t="shared" ca="1" si="51"/>
        <v>113</v>
      </c>
      <c r="B458" s="5" t="e">
        <f>(Отчет!#REF!-Отчет!#REF!)*24*60</f>
        <v>#REF!</v>
      </c>
      <c r="C458" s="2" t="e">
        <f ca="1">ROUND(1.73*A458*D458*0.85*Лист3!B458/60,0)</f>
        <v>#REF!</v>
      </c>
    </row>
    <row r="459" spans="1:3" ht="16.5" x14ac:dyDescent="0.3">
      <c r="A459">
        <f t="shared" ca="1" si="51"/>
        <v>76</v>
      </c>
      <c r="B459" s="5" t="e">
        <f>(Отчет!#REF!-Отчет!#REF!)*24*60</f>
        <v>#REF!</v>
      </c>
      <c r="C459" s="2" t="e">
        <f ca="1">ROUND(1.73*A459*D459*0.85*Лист3!B459/60,0)</f>
        <v>#REF!</v>
      </c>
    </row>
    <row r="460" spans="1:3" ht="16.5" x14ac:dyDescent="0.3">
      <c r="A460">
        <f t="shared" ca="1" si="51"/>
        <v>70</v>
      </c>
      <c r="B460" s="5" t="e">
        <f>(Отчет!#REF!-Отчет!#REF!)*24*60</f>
        <v>#REF!</v>
      </c>
      <c r="C460" s="2" t="e">
        <f ca="1">ROUND(1.73*A460*D460*0.85*Лист3!B460/60,0)</f>
        <v>#REF!</v>
      </c>
    </row>
    <row r="461" spans="1:3" ht="16.5" x14ac:dyDescent="0.3">
      <c r="A461">
        <f t="shared" ca="1" si="51"/>
        <v>137</v>
      </c>
      <c r="B461" s="5" t="e">
        <f>(Отчет!#REF!-Отчет!#REF!)*24*60</f>
        <v>#REF!</v>
      </c>
      <c r="C461" s="2" t="e">
        <f ca="1">ROUND(1.73*A461*D461*0.85*Лист3!B461/60,0)</f>
        <v>#REF!</v>
      </c>
    </row>
    <row r="462" spans="1:3" ht="16.5" x14ac:dyDescent="0.3">
      <c r="A462">
        <f t="shared" ca="1" si="51"/>
        <v>85</v>
      </c>
      <c r="B462" s="5" t="e">
        <f>(Отчет!#REF!-Отчет!#REF!)*24*60</f>
        <v>#REF!</v>
      </c>
      <c r="C462" s="2" t="e">
        <f ca="1">ROUND(1.73*A462*D462*0.85*Лист3!B462/60,0)</f>
        <v>#REF!</v>
      </c>
    </row>
    <row r="463" spans="1:3" ht="16.5" x14ac:dyDescent="0.3">
      <c r="A463">
        <f t="shared" ca="1" si="51"/>
        <v>38</v>
      </c>
      <c r="B463" s="5" t="e">
        <f>(Отчет!#REF!-Отчет!#REF!)*24*60</f>
        <v>#REF!</v>
      </c>
      <c r="C463" s="2" t="e">
        <f ca="1">ROUND(1.73*A463*D463*0.85*Лист3!B463/60,0)</f>
        <v>#REF!</v>
      </c>
    </row>
    <row r="464" spans="1:3" ht="16.5" x14ac:dyDescent="0.3">
      <c r="A464">
        <f t="shared" ca="1" si="51"/>
        <v>52</v>
      </c>
      <c r="B464" s="5" t="e">
        <f>(Отчет!#REF!-Отчет!#REF!)*24*60</f>
        <v>#REF!</v>
      </c>
      <c r="C464" s="2" t="e">
        <f ca="1">ROUND(1.73*A464*D464*0.85*Лист3!B464/60,0)</f>
        <v>#REF!</v>
      </c>
    </row>
    <row r="465" spans="1:3" ht="16.5" x14ac:dyDescent="0.3">
      <c r="A465">
        <f t="shared" ca="1" si="51"/>
        <v>28</v>
      </c>
      <c r="B465" s="5" t="e">
        <f>(Отчет!#REF!-Отчет!#REF!)*24*60</f>
        <v>#REF!</v>
      </c>
      <c r="C465" s="2" t="e">
        <f ca="1">ROUND(1.73*A465*D465*0.85*Лист3!B465/60,0)</f>
        <v>#REF!</v>
      </c>
    </row>
    <row r="466" spans="1:3" ht="16.5" x14ac:dyDescent="0.3">
      <c r="A466">
        <f t="shared" ca="1" si="51"/>
        <v>35</v>
      </c>
      <c r="B466" s="5" t="e">
        <f>(Отчет!#REF!-Отчет!#REF!)*24*60</f>
        <v>#REF!</v>
      </c>
      <c r="C466" s="2" t="e">
        <f ca="1">ROUND(1.73*A466*D466*0.85*Лист3!B466/60,0)</f>
        <v>#REF!</v>
      </c>
    </row>
    <row r="467" spans="1:3" ht="16.5" x14ac:dyDescent="0.3">
      <c r="A467">
        <f t="shared" ca="1" si="51"/>
        <v>76</v>
      </c>
      <c r="B467" s="5" t="e">
        <f>(Отчет!#REF!-Отчет!#REF!)*24*60</f>
        <v>#REF!</v>
      </c>
      <c r="C467" s="2" t="e">
        <f ca="1">ROUND(1.73*A467*D467*0.85*Лист3!B467/60,0)</f>
        <v>#REF!</v>
      </c>
    </row>
    <row r="468" spans="1:3" ht="16.5" x14ac:dyDescent="0.3">
      <c r="A468">
        <f t="shared" ca="1" si="51"/>
        <v>133</v>
      </c>
      <c r="B468" s="5" t="e">
        <f>(Отчет!#REF!-Отчет!#REF!)*24*60</f>
        <v>#REF!</v>
      </c>
      <c r="C468" s="2" t="e">
        <f ca="1">ROUND(1.73*A468*D468*0.85*Лист3!B468/60,0)</f>
        <v>#REF!</v>
      </c>
    </row>
    <row r="469" spans="1:3" ht="16.5" x14ac:dyDescent="0.3">
      <c r="A469">
        <f t="shared" ca="1" si="51"/>
        <v>121</v>
      </c>
      <c r="B469" s="5" t="e">
        <f>(Отчет!#REF!-Отчет!#REF!)*24*60</f>
        <v>#REF!</v>
      </c>
      <c r="C469" s="2" t="e">
        <f ca="1">ROUND(1.73*A469*D469*0.85*Лист3!B469/60,0)</f>
        <v>#REF!</v>
      </c>
    </row>
    <row r="470" spans="1:3" ht="16.5" x14ac:dyDescent="0.3">
      <c r="A470">
        <f t="shared" ca="1" si="51"/>
        <v>87</v>
      </c>
      <c r="B470" s="5" t="e">
        <f>(Отчет!#REF!-Отчет!#REF!)*24*60</f>
        <v>#REF!</v>
      </c>
      <c r="C470" s="2" t="e">
        <f ca="1">ROUND(1.73*A470*D470*0.85*Лист3!B470/60,0)</f>
        <v>#REF!</v>
      </c>
    </row>
    <row r="471" spans="1:3" ht="16.5" x14ac:dyDescent="0.3">
      <c r="A471">
        <f t="shared" ca="1" si="51"/>
        <v>29</v>
      </c>
      <c r="B471" s="5" t="e">
        <f>(Отчет!#REF!-Отчет!#REF!)*24*60</f>
        <v>#REF!</v>
      </c>
      <c r="C471" s="2" t="e">
        <f ca="1">ROUND(1.73*A471*D471*0.85*Лист3!B471/60,0)</f>
        <v>#REF!</v>
      </c>
    </row>
    <row r="472" spans="1:3" ht="16.5" x14ac:dyDescent="0.3">
      <c r="A472">
        <f t="shared" ca="1" si="51"/>
        <v>67</v>
      </c>
      <c r="B472" s="5" t="e">
        <f>(Отчет!#REF!-Отчет!#REF!)*24*60</f>
        <v>#REF!</v>
      </c>
      <c r="C472" s="2" t="e">
        <f ca="1">ROUND(1.73*A472*D472*0.85*Лист3!B472/60,0)</f>
        <v>#REF!</v>
      </c>
    </row>
    <row r="473" spans="1:3" ht="16.5" x14ac:dyDescent="0.3">
      <c r="A473">
        <f t="shared" ca="1" si="51"/>
        <v>43</v>
      </c>
      <c r="B473" s="5" t="e">
        <f>(Отчет!#REF!-Отчет!#REF!)*24*60</f>
        <v>#REF!</v>
      </c>
      <c r="C473" s="2" t="e">
        <f ca="1">ROUND(1.73*A473*D473*0.85*Лист3!B473/60,0)</f>
        <v>#REF!</v>
      </c>
    </row>
    <row r="474" spans="1:3" ht="16.5" x14ac:dyDescent="0.3">
      <c r="A474">
        <f t="shared" ca="1" si="51"/>
        <v>93</v>
      </c>
      <c r="B474" s="5" t="e">
        <f>(Отчет!#REF!-Отчет!#REF!)*24*60</f>
        <v>#REF!</v>
      </c>
      <c r="C474" s="2" t="e">
        <f ca="1">ROUND(1.73*A474*D474*0.85*Лист3!B474/60,0)</f>
        <v>#REF!</v>
      </c>
    </row>
    <row r="475" spans="1:3" ht="16.5" x14ac:dyDescent="0.3">
      <c r="A475">
        <f t="shared" ca="1" si="51"/>
        <v>89</v>
      </c>
      <c r="B475" s="5" t="e">
        <f>(Отчет!#REF!-Отчет!#REF!)*24*60</f>
        <v>#REF!</v>
      </c>
      <c r="C475" s="2" t="e">
        <f ca="1">ROUND(1.73*A475*D475*0.85*Лист3!B475/60,0)</f>
        <v>#REF!</v>
      </c>
    </row>
    <row r="476" spans="1:3" ht="16.5" x14ac:dyDescent="0.3">
      <c r="A476">
        <f t="shared" ca="1" si="51"/>
        <v>62</v>
      </c>
      <c r="B476" s="5" t="e">
        <f>(Отчет!#REF!-Отчет!#REF!)*24*60</f>
        <v>#REF!</v>
      </c>
      <c r="C476" s="2" t="e">
        <f ca="1">ROUND(1.73*A476*D476*0.85*Лист3!B476/60,0)</f>
        <v>#REF!</v>
      </c>
    </row>
    <row r="477" spans="1:3" ht="16.5" x14ac:dyDescent="0.3">
      <c r="A477">
        <f t="shared" ca="1" si="51"/>
        <v>126</v>
      </c>
      <c r="B477" s="5" t="e">
        <f>(Отчет!#REF!-Отчет!#REF!)*24*60</f>
        <v>#REF!</v>
      </c>
      <c r="C477" s="2" t="e">
        <f ca="1">ROUND(1.73*A477*D477*0.85*Лист3!B477/60,0)</f>
        <v>#REF!</v>
      </c>
    </row>
    <row r="478" spans="1:3" ht="16.5" x14ac:dyDescent="0.3">
      <c r="A478">
        <f t="shared" ca="1" si="51"/>
        <v>33</v>
      </c>
      <c r="B478" s="5" t="e">
        <f>(Отчет!#REF!-Отчет!#REF!)*24*60</f>
        <v>#REF!</v>
      </c>
      <c r="C478" s="2" t="e">
        <f ca="1">ROUND(1.73*A478*D478*0.85*Лист3!B478/60,0)</f>
        <v>#REF!</v>
      </c>
    </row>
    <row r="479" spans="1:3" ht="16.5" x14ac:dyDescent="0.3">
      <c r="A479" s="1">
        <f t="shared" ref="A479:A480" ca="1" si="52">RANDBETWEEN(5,30)</f>
        <v>11</v>
      </c>
      <c r="B479" s="5" t="e">
        <f>(Отчет!#REF!-Отчет!#REF!)*24*60</f>
        <v>#REF!</v>
      </c>
      <c r="C479" s="2" t="e">
        <f ca="1">ROUND(1.73*A479*D479*0.85*Лист3!B479/60,0)</f>
        <v>#REF!</v>
      </c>
    </row>
    <row r="480" spans="1:3" ht="16.5" x14ac:dyDescent="0.3">
      <c r="A480" s="1">
        <f t="shared" ca="1" si="52"/>
        <v>22</v>
      </c>
      <c r="B480" s="5" t="e">
        <f>(Отчет!#REF!-Отчет!#REF!)*24*60</f>
        <v>#REF!</v>
      </c>
      <c r="C480" s="2" t="e">
        <f ca="1">ROUND(1.73*A480*D480*0.85*Лист3!B480/60,0)</f>
        <v>#REF!</v>
      </c>
    </row>
    <row r="481" spans="1:3" ht="16.5" x14ac:dyDescent="0.3">
      <c r="A481">
        <f t="shared" ref="A481:A483" ca="1" si="53">RANDBETWEEN(20,140)</f>
        <v>132</v>
      </c>
      <c r="B481" s="5" t="e">
        <f>(Отчет!#REF!-Отчет!#REF!)*24*60</f>
        <v>#REF!</v>
      </c>
      <c r="C481" s="2" t="e">
        <f ca="1">ROUND(1.73*A481*D481*0.85*Лист3!B481/60,0)</f>
        <v>#REF!</v>
      </c>
    </row>
    <row r="482" spans="1:3" ht="16.5" x14ac:dyDescent="0.3">
      <c r="A482">
        <f t="shared" ca="1" si="53"/>
        <v>83</v>
      </c>
      <c r="B482" s="5" t="e">
        <f>(Отчет!#REF!-Отчет!#REF!)*24*60</f>
        <v>#REF!</v>
      </c>
      <c r="C482" s="2" t="e">
        <f ca="1">ROUND(1.73*A482*D482*0.85*Лист3!B482/60,0)</f>
        <v>#REF!</v>
      </c>
    </row>
    <row r="483" spans="1:3" ht="16.5" x14ac:dyDescent="0.3">
      <c r="A483">
        <f t="shared" ca="1" si="53"/>
        <v>116</v>
      </c>
      <c r="B483" s="5" t="e">
        <f>(Отчет!#REF!-Отчет!#REF!)*24*60</f>
        <v>#REF!</v>
      </c>
      <c r="C483" s="2" t="e">
        <f ca="1">ROUND(1.73*A483*D483*0.85*Лист3!B483/60,0)</f>
        <v>#REF!</v>
      </c>
    </row>
    <row r="484" spans="1:3" ht="16.5" x14ac:dyDescent="0.3">
      <c r="A484" s="1">
        <f t="shared" ref="A484:A485" ca="1" si="54">RANDBETWEEN(5,30)</f>
        <v>21</v>
      </c>
      <c r="B484" s="5" t="e">
        <f>(Отчет!#REF!-Отчет!#REF!)*24*60</f>
        <v>#REF!</v>
      </c>
      <c r="C484" s="2" t="e">
        <f ca="1">ROUND(1.73*A484*D484*0.85*Лист3!B484/60,0)</f>
        <v>#REF!</v>
      </c>
    </row>
    <row r="485" spans="1:3" ht="16.5" x14ac:dyDescent="0.3">
      <c r="A485" s="1">
        <f t="shared" ca="1" si="54"/>
        <v>19</v>
      </c>
      <c r="B485" s="5" t="e">
        <f>(Отчет!#REF!-Отчет!#REF!)*24*60</f>
        <v>#REF!</v>
      </c>
      <c r="C485" s="2" t="e">
        <f ca="1">ROUND(1.73*A485*D485*0.85*Лист3!B485/60,0)</f>
        <v>#REF!</v>
      </c>
    </row>
    <row r="486" spans="1:3" ht="16.5" x14ac:dyDescent="0.3">
      <c r="A486">
        <f t="shared" ref="A486:A490" ca="1" si="55">RANDBETWEEN(20,140)</f>
        <v>112</v>
      </c>
      <c r="B486" s="5" t="e">
        <f>(Отчет!#REF!-Отчет!#REF!)*24*60</f>
        <v>#REF!</v>
      </c>
      <c r="C486" s="2" t="e">
        <f ca="1">ROUND(1.73*A486*D486*0.85*Лист3!B486/60,0)</f>
        <v>#REF!</v>
      </c>
    </row>
    <row r="487" spans="1:3" ht="16.5" x14ac:dyDescent="0.3">
      <c r="A487">
        <f t="shared" ca="1" si="55"/>
        <v>48</v>
      </c>
      <c r="B487" s="5" t="e">
        <f>(Отчет!#REF!-Отчет!#REF!)*24*60</f>
        <v>#REF!</v>
      </c>
      <c r="C487" s="2" t="e">
        <f ca="1">ROUND(1.73*A487*D487*0.85*Лист3!B487/60,0)</f>
        <v>#REF!</v>
      </c>
    </row>
    <row r="488" spans="1:3" ht="16.5" x14ac:dyDescent="0.3">
      <c r="A488">
        <f t="shared" ca="1" si="55"/>
        <v>63</v>
      </c>
      <c r="B488" s="5" t="e">
        <f>(Отчет!#REF!-Отчет!#REF!)*24*60</f>
        <v>#REF!</v>
      </c>
      <c r="C488" s="2" t="e">
        <f ca="1">ROUND(1.73*A488*D488*0.85*Лист3!B488/60,0)</f>
        <v>#REF!</v>
      </c>
    </row>
    <row r="489" spans="1:3" ht="16.5" x14ac:dyDescent="0.3">
      <c r="A489">
        <f t="shared" ca="1" si="55"/>
        <v>135</v>
      </c>
      <c r="B489" s="5" t="e">
        <f>(Отчет!#REF!-Отчет!#REF!)*24*60</f>
        <v>#REF!</v>
      </c>
      <c r="C489" s="2" t="e">
        <f ca="1">ROUND(1.73*A489*D489*0.85*Лист3!B489/60,0)</f>
        <v>#REF!</v>
      </c>
    </row>
    <row r="490" spans="1:3" ht="16.5" x14ac:dyDescent="0.3">
      <c r="A490">
        <f t="shared" ca="1" si="55"/>
        <v>78</v>
      </c>
      <c r="B490" s="5" t="e">
        <f>(Отчет!#REF!-Отчет!#REF!)*24*60</f>
        <v>#REF!</v>
      </c>
      <c r="C490" s="2" t="e">
        <f ca="1">ROUND(1.73*A490*D490*0.85*Лист3!B490/60,0)</f>
        <v>#REF!</v>
      </c>
    </row>
    <row r="491" spans="1:3" ht="16.5" x14ac:dyDescent="0.3">
      <c r="A491" s="1">
        <f t="shared" ref="A491:A497" ca="1" si="56">RANDBETWEEN(5,30)</f>
        <v>13</v>
      </c>
      <c r="B491" s="5" t="e">
        <f>(Отчет!#REF!-Отчет!#REF!)*24*60</f>
        <v>#REF!</v>
      </c>
      <c r="C491" s="2" t="e">
        <f ca="1">ROUND(1.73*A491*D491*0.85*Лист3!B491/60,0)</f>
        <v>#REF!</v>
      </c>
    </row>
    <row r="492" spans="1:3" ht="16.5" x14ac:dyDescent="0.3">
      <c r="A492" s="1">
        <f t="shared" ca="1" si="56"/>
        <v>14</v>
      </c>
      <c r="B492" s="5" t="e">
        <f>(Отчет!#REF!-Отчет!#REF!)*24*60</f>
        <v>#REF!</v>
      </c>
      <c r="C492" s="2" t="e">
        <f ca="1">ROUND(1.73*A492*D492*0.85*Лист3!B492/60,0)</f>
        <v>#REF!</v>
      </c>
    </row>
    <row r="493" spans="1:3" ht="16.5" x14ac:dyDescent="0.3">
      <c r="A493" s="1">
        <f t="shared" ca="1" si="56"/>
        <v>20</v>
      </c>
      <c r="B493" s="5">
        <f>(Отчет!D1140-Отчет!C1140)*24*60</f>
        <v>0</v>
      </c>
      <c r="C493" s="2">
        <f ca="1">ROUND(1.73*A493*D493*0.85*Лист3!B493/60,0)</f>
        <v>0</v>
      </c>
    </row>
    <row r="494" spans="1:3" ht="16.5" x14ac:dyDescent="0.3">
      <c r="A494" s="1">
        <f t="shared" ca="1" si="56"/>
        <v>15</v>
      </c>
      <c r="B494" s="5">
        <f>(Отчет!D1141-Отчет!C1141)*24*60</f>
        <v>0</v>
      </c>
      <c r="C494" s="2">
        <f ca="1">ROUND(1.73*A494*D494*0.85*Лист3!B494/60,0)</f>
        <v>0</v>
      </c>
    </row>
    <row r="495" spans="1:3" ht="16.5" x14ac:dyDescent="0.3">
      <c r="A495" s="1">
        <f t="shared" ca="1" si="56"/>
        <v>24</v>
      </c>
      <c r="B495" s="5">
        <f>(Отчет!D1142-Отчет!C1142)*24*60</f>
        <v>0</v>
      </c>
      <c r="C495" s="2">
        <f ca="1">ROUND(1.73*A495*D495*0.85*Лист3!B495/60,0)</f>
        <v>0</v>
      </c>
    </row>
    <row r="496" spans="1:3" ht="16.5" x14ac:dyDescent="0.3">
      <c r="A496" s="1">
        <f t="shared" ca="1" si="56"/>
        <v>11</v>
      </c>
      <c r="B496" s="5">
        <f>(Отчет!D1143-Отчет!C1143)*24*60</f>
        <v>0</v>
      </c>
      <c r="C496" s="2">
        <f ca="1">ROUND(1.73*A496*D496*0.85*Лист3!B496/60,0)</f>
        <v>0</v>
      </c>
    </row>
    <row r="497" spans="1:3" ht="16.5" x14ac:dyDescent="0.3">
      <c r="A497" s="1">
        <f t="shared" ca="1" si="56"/>
        <v>11</v>
      </c>
      <c r="B497" s="5">
        <f>(Отчет!D1144-Отчет!C1144)*24*60</f>
        <v>0</v>
      </c>
      <c r="C497" s="2">
        <f ca="1">ROUND(1.73*A497*D497*0.85*Лист3!B497/60,0)</f>
        <v>0</v>
      </c>
    </row>
    <row r="498" spans="1:3" ht="16.5" x14ac:dyDescent="0.3">
      <c r="A498">
        <f t="shared" ref="A498:A501" ca="1" si="57">RANDBETWEEN(20,140)</f>
        <v>82</v>
      </c>
      <c r="B498" s="5">
        <f>(Отчет!D1145-Отчет!C1145)*24*60</f>
        <v>0</v>
      </c>
      <c r="C498" s="2">
        <f ca="1">ROUND(1.73*A498*D498*0.85*Лист3!B498/60,0)</f>
        <v>0</v>
      </c>
    </row>
    <row r="499" spans="1:3" ht="16.5" x14ac:dyDescent="0.3">
      <c r="A499">
        <f t="shared" ca="1" si="57"/>
        <v>38</v>
      </c>
      <c r="B499" s="5">
        <f>(Отчет!D1146-Отчет!C1146)*24*60</f>
        <v>0</v>
      </c>
      <c r="C499" s="2">
        <f ca="1">ROUND(1.73*A499*D499*0.85*Лист3!B499/60,0)</f>
        <v>0</v>
      </c>
    </row>
    <row r="500" spans="1:3" ht="16.5" x14ac:dyDescent="0.3">
      <c r="A500">
        <f t="shared" ca="1" si="57"/>
        <v>28</v>
      </c>
      <c r="B500" s="5">
        <f>(Отчет!D1147-Отчет!C1147)*24*60</f>
        <v>0</v>
      </c>
      <c r="C500" s="2">
        <f ca="1">ROUND(1.73*A500*D500*0.85*Лист3!B500/60,0)</f>
        <v>0</v>
      </c>
    </row>
    <row r="501" spans="1:3" ht="16.5" x14ac:dyDescent="0.3">
      <c r="A501">
        <f t="shared" ca="1" si="57"/>
        <v>139</v>
      </c>
      <c r="B501" s="5">
        <f>(Отчет!D1148-Отчет!C1148)*24*60</f>
        <v>0</v>
      </c>
      <c r="C501" s="2">
        <f ca="1">ROUND(1.73*A501*D501*0.85*Лист3!B501/60,0)</f>
        <v>0</v>
      </c>
    </row>
    <row r="502" spans="1:3" ht="16.5" x14ac:dyDescent="0.3">
      <c r="A502" s="1">
        <f t="shared" ref="A502:A514" ca="1" si="58">RANDBETWEEN(5,30)</f>
        <v>26</v>
      </c>
      <c r="B502" s="5">
        <f>(Отчет!D1149-Отчет!C1149)*24*60</f>
        <v>0</v>
      </c>
      <c r="C502" s="2">
        <f ca="1">ROUND(1.73*A502*D502*0.85*Лист3!B502/60,0)</f>
        <v>0</v>
      </c>
    </row>
    <row r="503" spans="1:3" ht="16.5" x14ac:dyDescent="0.3">
      <c r="A503" s="1">
        <f t="shared" ca="1" si="58"/>
        <v>6</v>
      </c>
      <c r="B503" s="5">
        <f>(Отчет!D1150-Отчет!C1150)*24*60</f>
        <v>0</v>
      </c>
      <c r="C503" s="2">
        <f ca="1">ROUND(1.73*A503*D503*0.85*Лист3!B503/60,0)</f>
        <v>0</v>
      </c>
    </row>
    <row r="504" spans="1:3" ht="16.5" x14ac:dyDescent="0.3">
      <c r="A504" s="1">
        <f t="shared" ca="1" si="58"/>
        <v>24</v>
      </c>
      <c r="B504" s="5">
        <f>(Отчет!D1151-Отчет!C1151)*24*60</f>
        <v>0</v>
      </c>
      <c r="C504" s="2">
        <f ca="1">ROUND(1.73*A504*D504*0.85*Лист3!B504/60,0)</f>
        <v>0</v>
      </c>
    </row>
    <row r="505" spans="1:3" ht="16.5" x14ac:dyDescent="0.3">
      <c r="A505" s="1">
        <f t="shared" ca="1" si="58"/>
        <v>11</v>
      </c>
      <c r="B505" s="5">
        <f>(Отчет!D1152-Отчет!C1152)*24*60</f>
        <v>0</v>
      </c>
      <c r="C505" s="2">
        <f ca="1">ROUND(1.73*A505*D505*0.85*Лист3!B505/60,0)</f>
        <v>0</v>
      </c>
    </row>
    <row r="506" spans="1:3" ht="16.5" x14ac:dyDescent="0.3">
      <c r="A506" s="1">
        <f t="shared" ca="1" si="58"/>
        <v>10</v>
      </c>
      <c r="B506" s="5">
        <f>(Отчет!D1153-Отчет!C1153)*24*60</f>
        <v>0</v>
      </c>
      <c r="C506" s="2">
        <f ca="1">ROUND(1.73*A506*D506*0.85*Лист3!B506/60,0)</f>
        <v>0</v>
      </c>
    </row>
    <row r="507" spans="1:3" ht="16.5" x14ac:dyDescent="0.3">
      <c r="A507" s="1">
        <f t="shared" ca="1" si="58"/>
        <v>5</v>
      </c>
      <c r="B507" s="5">
        <f>(Отчет!D1154-Отчет!C1154)*24*60</f>
        <v>0</v>
      </c>
      <c r="C507" s="2">
        <f ca="1">ROUND(1.73*A507*D507*0.85*Лист3!B507/60,0)</f>
        <v>0</v>
      </c>
    </row>
    <row r="508" spans="1:3" ht="16.5" x14ac:dyDescent="0.3">
      <c r="A508" s="1">
        <f t="shared" ca="1" si="58"/>
        <v>8</v>
      </c>
      <c r="B508" s="5">
        <f>(Отчет!D1155-Отчет!C1155)*24*60</f>
        <v>0</v>
      </c>
      <c r="C508" s="2">
        <f ca="1">ROUND(1.73*A508*D508*0.85*Лист3!B508/60,0)</f>
        <v>0</v>
      </c>
    </row>
    <row r="509" spans="1:3" ht="16.5" x14ac:dyDescent="0.3">
      <c r="A509" s="1">
        <f t="shared" ca="1" si="58"/>
        <v>8</v>
      </c>
      <c r="B509" s="5">
        <f>(Отчет!D1156-Отчет!C1156)*24*60</f>
        <v>0</v>
      </c>
      <c r="C509" s="2">
        <f ca="1">ROUND(1.73*A509*D509*0.85*Лист3!B509/60,0)</f>
        <v>0</v>
      </c>
    </row>
    <row r="510" spans="1:3" ht="16.5" x14ac:dyDescent="0.3">
      <c r="A510" s="1">
        <f t="shared" ca="1" si="58"/>
        <v>10</v>
      </c>
      <c r="B510" s="5">
        <f>(Отчет!D1157-Отчет!C1157)*24*60</f>
        <v>0</v>
      </c>
      <c r="C510" s="2">
        <f ca="1">ROUND(1.73*A510*D510*0.85*Лист3!B510/60,0)</f>
        <v>0</v>
      </c>
    </row>
    <row r="511" spans="1:3" ht="16.5" x14ac:dyDescent="0.3">
      <c r="A511" s="1">
        <f t="shared" ca="1" si="58"/>
        <v>18</v>
      </c>
      <c r="B511" s="5">
        <f>(Отчет!D1158-Отчет!C1158)*24*60</f>
        <v>0</v>
      </c>
      <c r="C511" s="2">
        <f ca="1">ROUND(1.73*A511*D511*0.85*Лист3!B511/60,0)</f>
        <v>0</v>
      </c>
    </row>
    <row r="512" spans="1:3" ht="16.5" x14ac:dyDescent="0.3">
      <c r="A512" s="1">
        <f t="shared" ca="1" si="58"/>
        <v>23</v>
      </c>
      <c r="B512" s="5">
        <f>(Отчет!D1159-Отчет!C1159)*24*60</f>
        <v>0</v>
      </c>
      <c r="C512" s="2">
        <f ca="1">ROUND(1.73*A512*D512*0.85*Лист3!B512/60,0)</f>
        <v>0</v>
      </c>
    </row>
    <row r="513" spans="1:3" ht="16.5" x14ac:dyDescent="0.3">
      <c r="A513" s="1">
        <f t="shared" ca="1" si="58"/>
        <v>21</v>
      </c>
      <c r="B513" s="5">
        <f>(Отчет!D1160-Отчет!C1160)*24*60</f>
        <v>0</v>
      </c>
      <c r="C513" s="2">
        <f ca="1">ROUND(1.73*A513*D513*0.85*Лист3!B513/60,0)</f>
        <v>0</v>
      </c>
    </row>
    <row r="514" spans="1:3" ht="16.5" x14ac:dyDescent="0.3">
      <c r="A514" s="1">
        <f t="shared" ca="1" si="58"/>
        <v>17</v>
      </c>
      <c r="B514" s="5">
        <f>(Отчет!D1161-Отчет!C1161)*24*60</f>
        <v>0</v>
      </c>
      <c r="C514" s="2">
        <f ca="1">ROUND(1.73*A514*D514*0.85*Лист3!B514/60,0)</f>
        <v>0</v>
      </c>
    </row>
    <row r="515" spans="1:3" ht="16.5" x14ac:dyDescent="0.3">
      <c r="A515">
        <f ca="1">RANDBETWEEN(20,140)</f>
        <v>43</v>
      </c>
      <c r="B515" s="5">
        <f>(Отчет!D1162-Отчет!C1162)*24*60</f>
        <v>0</v>
      </c>
      <c r="C515" s="2">
        <f ca="1">ROUND(1.73*A515*D515*0.85*Лист3!B515/60,0)</f>
        <v>0</v>
      </c>
    </row>
    <row r="516" spans="1:3" ht="16.5" x14ac:dyDescent="0.3">
      <c r="A516" s="1">
        <f t="shared" ref="A516:A517" ca="1" si="59">RANDBETWEEN(5,30)</f>
        <v>29</v>
      </c>
      <c r="B516" s="5">
        <f>(Отчет!D1163-Отчет!C1163)*24*60</f>
        <v>0</v>
      </c>
      <c r="C516" s="2">
        <f ca="1">ROUND(1.73*A516*D516*0.85*Лист3!B516/60,0)</f>
        <v>0</v>
      </c>
    </row>
    <row r="517" spans="1:3" ht="16.5" x14ac:dyDescent="0.3">
      <c r="A517" s="1">
        <f t="shared" ca="1" si="59"/>
        <v>19</v>
      </c>
      <c r="B517" s="5">
        <f>(Отчет!D1164-Отчет!C1164)*24*60</f>
        <v>0</v>
      </c>
      <c r="C517" s="2">
        <f ca="1">ROUND(1.73*A517*D517*0.85*Лист3!B517/60,0)</f>
        <v>0</v>
      </c>
    </row>
    <row r="518" spans="1:3" ht="16.5" x14ac:dyDescent="0.3">
      <c r="A518">
        <f t="shared" ref="A518:A523" ca="1" si="60">RANDBETWEEN(20,140)</f>
        <v>41</v>
      </c>
      <c r="B518" s="5">
        <f>(Отчет!D1165-Отчет!C1165)*24*60</f>
        <v>0</v>
      </c>
      <c r="C518" s="2">
        <f ca="1">ROUND(1.73*A518*D518*0.85*Лист3!B518/60,0)</f>
        <v>0</v>
      </c>
    </row>
    <row r="519" spans="1:3" ht="16.5" x14ac:dyDescent="0.3">
      <c r="A519">
        <f t="shared" ca="1" si="60"/>
        <v>116</v>
      </c>
      <c r="B519" s="5">
        <f>(Отчет!D1166-Отчет!C1166)*24*60</f>
        <v>0</v>
      </c>
      <c r="C519" s="2">
        <f ca="1">ROUND(1.73*A519*D519*0.85*Лист3!B519/60,0)</f>
        <v>0</v>
      </c>
    </row>
    <row r="520" spans="1:3" ht="16.5" x14ac:dyDescent="0.3">
      <c r="A520">
        <f t="shared" ca="1" si="60"/>
        <v>60</v>
      </c>
      <c r="B520" s="5">
        <f>(Отчет!D1167-Отчет!C1167)*24*60</f>
        <v>0</v>
      </c>
      <c r="C520" s="2">
        <f ca="1">ROUND(1.73*A520*D520*0.85*Лист3!B520/60,0)</f>
        <v>0</v>
      </c>
    </row>
    <row r="521" spans="1:3" ht="16.5" x14ac:dyDescent="0.3">
      <c r="A521">
        <f t="shared" ca="1" si="60"/>
        <v>78</v>
      </c>
      <c r="B521" s="5">
        <f>(Отчет!D1168-Отчет!C1168)*24*60</f>
        <v>0</v>
      </c>
      <c r="C521" s="2">
        <f ca="1">ROUND(1.73*A521*D521*0.85*Лист3!B521/60,0)</f>
        <v>0</v>
      </c>
    </row>
    <row r="522" spans="1:3" ht="16.5" x14ac:dyDescent="0.3">
      <c r="A522">
        <f t="shared" ca="1" si="60"/>
        <v>102</v>
      </c>
      <c r="B522" s="5">
        <f>(Отчет!D1169-Отчет!C1169)*24*60</f>
        <v>0</v>
      </c>
      <c r="C522" s="2">
        <f ca="1">ROUND(1.73*A522*D522*0.85*Лист3!B522/60,0)</f>
        <v>0</v>
      </c>
    </row>
    <row r="523" spans="1:3" ht="16.5" x14ac:dyDescent="0.3">
      <c r="A523">
        <f t="shared" ca="1" si="60"/>
        <v>71</v>
      </c>
      <c r="B523" s="5">
        <f>(Отчет!D1170-Отчет!C1170)*24*60</f>
        <v>0</v>
      </c>
      <c r="C523" s="2">
        <f ca="1">ROUND(1.73*A523*D523*0.85*Лист3!B523/60,0)</f>
        <v>0</v>
      </c>
    </row>
    <row r="524" spans="1:3" ht="16.5" x14ac:dyDescent="0.3">
      <c r="A524" s="1">
        <f t="shared" ref="A524:A526" ca="1" si="61">RANDBETWEEN(5,30)</f>
        <v>27</v>
      </c>
      <c r="B524" s="5">
        <f>(Отчет!D1171-Отчет!C1171)*24*60</f>
        <v>0</v>
      </c>
      <c r="C524" s="2">
        <f ca="1">ROUND(1.73*A524*D524*0.85*Лист3!B524/60,0)</f>
        <v>0</v>
      </c>
    </row>
    <row r="525" spans="1:3" ht="16.5" x14ac:dyDescent="0.3">
      <c r="A525" s="1">
        <f t="shared" ca="1" si="61"/>
        <v>30</v>
      </c>
      <c r="B525" s="5">
        <f>(Отчет!D1172-Отчет!C1172)*24*60</f>
        <v>0</v>
      </c>
      <c r="C525" s="2">
        <f ca="1">ROUND(1.73*A525*D525*0.85*Лист3!B525/60,0)</f>
        <v>0</v>
      </c>
    </row>
    <row r="526" spans="1:3" ht="16.5" x14ac:dyDescent="0.3">
      <c r="A526" s="1">
        <f t="shared" ca="1" si="61"/>
        <v>19</v>
      </c>
      <c r="B526" s="5">
        <f>(Отчет!D1173-Отчет!C1173)*24*60</f>
        <v>0</v>
      </c>
      <c r="C526" s="2">
        <f ca="1">ROUND(1.73*A526*D526*0.85*Лист3!B526/60,0)</f>
        <v>0</v>
      </c>
    </row>
    <row r="527" spans="1:3" ht="16.5" x14ac:dyDescent="0.3">
      <c r="A527">
        <f t="shared" ref="A527:A533" ca="1" si="62">RANDBETWEEN(20,140)</f>
        <v>48</v>
      </c>
      <c r="B527" s="5">
        <f>(Отчет!D1174-Отчет!C1174)*24*60</f>
        <v>0</v>
      </c>
      <c r="C527" s="2">
        <f ca="1">ROUND(1.73*A527*D527*0.85*Лист3!B527/60,0)</f>
        <v>0</v>
      </c>
    </row>
    <row r="528" spans="1:3" ht="16.5" x14ac:dyDescent="0.3">
      <c r="A528">
        <f t="shared" ca="1" si="62"/>
        <v>42</v>
      </c>
      <c r="B528" s="5">
        <f>(Отчет!D1175-Отчет!C1175)*24*60</f>
        <v>0</v>
      </c>
      <c r="C528" s="2">
        <f ca="1">ROUND(1.73*A528*D528*0.85*Лист3!B528/60,0)</f>
        <v>0</v>
      </c>
    </row>
    <row r="529" spans="1:3" ht="16.5" x14ac:dyDescent="0.3">
      <c r="A529">
        <f t="shared" ca="1" si="62"/>
        <v>111</v>
      </c>
      <c r="B529" s="5">
        <f>(Отчет!D1176-Отчет!C1176)*24*60</f>
        <v>0</v>
      </c>
      <c r="C529" s="2">
        <f ca="1">ROUND(1.73*A529*D529*0.85*Лист3!B529/60,0)</f>
        <v>0</v>
      </c>
    </row>
    <row r="530" spans="1:3" ht="16.5" x14ac:dyDescent="0.3">
      <c r="A530">
        <f t="shared" ca="1" si="62"/>
        <v>56</v>
      </c>
      <c r="B530" s="5">
        <f>(Отчет!D1177-Отчет!C1177)*24*60</f>
        <v>0</v>
      </c>
      <c r="C530" s="2">
        <f ca="1">ROUND(1.73*A530*D530*0.85*Лист3!B530/60,0)</f>
        <v>0</v>
      </c>
    </row>
    <row r="531" spans="1:3" ht="16.5" x14ac:dyDescent="0.3">
      <c r="A531">
        <f t="shared" ca="1" si="62"/>
        <v>59</v>
      </c>
      <c r="B531" s="5">
        <f>(Отчет!D1178-Отчет!C1178)*24*60</f>
        <v>0</v>
      </c>
      <c r="C531" s="2">
        <f ca="1">ROUND(1.73*A531*D531*0.85*Лист3!B531/60,0)</f>
        <v>0</v>
      </c>
    </row>
    <row r="532" spans="1:3" ht="16.5" x14ac:dyDescent="0.3">
      <c r="A532">
        <f t="shared" ca="1" si="62"/>
        <v>109</v>
      </c>
      <c r="B532" s="5">
        <f>(Отчет!D1179-Отчет!C1179)*24*60</f>
        <v>0</v>
      </c>
      <c r="C532" s="2">
        <f ca="1">ROUND(1.73*A532*D532*0.85*Лист3!B532/60,0)</f>
        <v>0</v>
      </c>
    </row>
    <row r="533" spans="1:3" ht="16.5" x14ac:dyDescent="0.3">
      <c r="A533">
        <f t="shared" ca="1" si="62"/>
        <v>124</v>
      </c>
      <c r="B533" s="5">
        <f>(Отчет!D1180-Отчет!C1180)*24*60</f>
        <v>0</v>
      </c>
      <c r="C533" s="2">
        <f ca="1">ROUND(1.73*A533*D533*0.85*Лист3!B533/60,0)</f>
        <v>0</v>
      </c>
    </row>
    <row r="534" spans="1:3" ht="16.5" x14ac:dyDescent="0.3">
      <c r="A534" s="1">
        <f ca="1">RANDBETWEEN(5,30)</f>
        <v>26</v>
      </c>
      <c r="B534" s="5">
        <f>(Отчет!D1181-Отчет!C1181)*24*60</f>
        <v>0</v>
      </c>
      <c r="C534" s="2">
        <f ca="1">ROUND(1.73*A534*D534*0.85*Лист3!B534/60,0)</f>
        <v>0</v>
      </c>
    </row>
    <row r="535" spans="1:3" ht="16.5" x14ac:dyDescent="0.3">
      <c r="A535">
        <f t="shared" ref="A535:A538" ca="1" si="63">RANDBETWEEN(20,140)</f>
        <v>55</v>
      </c>
      <c r="B535" s="5">
        <f>(Отчет!D1182-Отчет!C1182)*24*60</f>
        <v>0</v>
      </c>
      <c r="C535" s="2">
        <f ca="1">ROUND(1.73*A535*D535*0.85*Лист3!B535/60,0)</f>
        <v>0</v>
      </c>
    </row>
    <row r="536" spans="1:3" ht="16.5" x14ac:dyDescent="0.3">
      <c r="A536">
        <f t="shared" ca="1" si="63"/>
        <v>63</v>
      </c>
      <c r="B536" s="5">
        <f>(Отчет!D1183-Отчет!C1183)*24*60</f>
        <v>0</v>
      </c>
      <c r="C536" s="2">
        <f ca="1">ROUND(1.73*A536*D536*0.85*Лист3!B536/60,0)</f>
        <v>0</v>
      </c>
    </row>
    <row r="537" spans="1:3" ht="16.5" x14ac:dyDescent="0.3">
      <c r="A537">
        <f t="shared" ca="1" si="63"/>
        <v>28</v>
      </c>
      <c r="B537" s="5">
        <f>(Отчет!D1184-Отчет!C1184)*24*60</f>
        <v>0</v>
      </c>
      <c r="C537" s="2">
        <f ca="1">ROUND(1.73*A537*D537*0.85*Лист3!B537/60,0)</f>
        <v>0</v>
      </c>
    </row>
    <row r="538" spans="1:3" ht="16.5" x14ac:dyDescent="0.3">
      <c r="A538">
        <f t="shared" ca="1" si="63"/>
        <v>23</v>
      </c>
      <c r="B538" s="5">
        <f>(Отчет!D1185-Отчет!C1185)*24*60</f>
        <v>0</v>
      </c>
      <c r="C538" s="2">
        <f ca="1">ROUND(1.73*A538*D538*0.85*Лист3!B538/60,0)</f>
        <v>0</v>
      </c>
    </row>
    <row r="539" spans="1:3" ht="16.5" x14ac:dyDescent="0.3">
      <c r="A539" s="1">
        <f ca="1">RANDBETWEEN(5,30)</f>
        <v>30</v>
      </c>
      <c r="B539" s="5">
        <f>(Отчет!D1186-Отчет!C1186)*24*60</f>
        <v>0</v>
      </c>
      <c r="C539" s="2">
        <f ca="1">ROUND(1.73*A539*D539*0.85*Лист3!B539/60,0)</f>
        <v>0</v>
      </c>
    </row>
    <row r="540" spans="1:3" ht="16.5" x14ac:dyDescent="0.3">
      <c r="A540">
        <f ca="1">RANDBETWEEN(20,140)</f>
        <v>57</v>
      </c>
      <c r="B540" s="5">
        <f>(Отчет!D1187-Отчет!C1187)*24*60</f>
        <v>0</v>
      </c>
      <c r="C540" s="2">
        <f ca="1">ROUND(1.73*A540*D540*0.85*Лист3!B540/60,0)</f>
        <v>0</v>
      </c>
    </row>
    <row r="541" spans="1:3" ht="16.5" x14ac:dyDescent="0.3">
      <c r="A541" s="1">
        <f t="shared" ref="A541:A545" ca="1" si="64">RANDBETWEEN(5,30)</f>
        <v>19</v>
      </c>
      <c r="B541" s="5">
        <f>(Отчет!D1188-Отчет!C1188)*24*60</f>
        <v>0</v>
      </c>
      <c r="C541" s="2">
        <f ca="1">ROUND(1.73*A541*D541*0.85*Лист3!B541/60,0)</f>
        <v>0</v>
      </c>
    </row>
    <row r="542" spans="1:3" ht="16.5" x14ac:dyDescent="0.3">
      <c r="A542" s="1">
        <f t="shared" ca="1" si="64"/>
        <v>12</v>
      </c>
      <c r="B542" s="5">
        <f>(Отчет!D1189-Отчет!C1189)*24*60</f>
        <v>0</v>
      </c>
      <c r="C542" s="2">
        <f ca="1">ROUND(1.73*A542*D542*0.85*Лист3!B542/60,0)</f>
        <v>0</v>
      </c>
    </row>
    <row r="543" spans="1:3" ht="16.5" x14ac:dyDescent="0.3">
      <c r="A543" s="1">
        <f t="shared" ca="1" si="64"/>
        <v>12</v>
      </c>
      <c r="B543" s="5">
        <f>(Отчет!D1190-Отчет!C1190)*24*60</f>
        <v>0</v>
      </c>
      <c r="C543" s="2">
        <f ca="1">ROUND(1.73*A543*D543*0.85*Лист3!B543/60,0)</f>
        <v>0</v>
      </c>
    </row>
    <row r="544" spans="1:3" ht="16.5" x14ac:dyDescent="0.3">
      <c r="A544" s="1">
        <f t="shared" ca="1" si="64"/>
        <v>12</v>
      </c>
      <c r="B544" s="5">
        <f>(Отчет!D1191-Отчет!C1191)*24*60</f>
        <v>0</v>
      </c>
      <c r="C544" s="2">
        <f ca="1">ROUND(1.73*A544*D544*0.85*Лист3!B544/60,0)</f>
        <v>0</v>
      </c>
    </row>
    <row r="545" spans="1:3" ht="16.5" x14ac:dyDescent="0.3">
      <c r="A545" s="1">
        <f t="shared" ca="1" si="64"/>
        <v>30</v>
      </c>
      <c r="B545" s="5">
        <f>(Отчет!D1192-Отчет!C1192)*24*60</f>
        <v>0</v>
      </c>
      <c r="C545" s="2">
        <f ca="1">ROUND(1.73*A545*D545*0.85*Лист3!B545/60,0)</f>
        <v>0</v>
      </c>
    </row>
    <row r="546" spans="1:3" ht="16.5" x14ac:dyDescent="0.3">
      <c r="A546">
        <f ca="1">RANDBETWEEN(20,140)</f>
        <v>29</v>
      </c>
      <c r="B546" s="5">
        <f>(Отчет!D1193-Отчет!C1193)*24*60</f>
        <v>0</v>
      </c>
      <c r="C546" s="2">
        <f ca="1">ROUND(1.73*A546*D546*0.85*Лист3!B546/60,0)</f>
        <v>0</v>
      </c>
    </row>
    <row r="547" spans="1:3" ht="16.5" x14ac:dyDescent="0.3">
      <c r="A547" s="1">
        <f ca="1">RANDBETWEEN(5,30)</f>
        <v>19</v>
      </c>
      <c r="B547" s="5">
        <f>(Отчет!D1194-Отчет!C1194)*24*60</f>
        <v>0</v>
      </c>
      <c r="C547" s="2">
        <f ca="1">ROUND(1.73*A547*D547*0.85*Лист3!B547/60,0)</f>
        <v>0</v>
      </c>
    </row>
    <row r="548" spans="1:3" ht="16.5" x14ac:dyDescent="0.3">
      <c r="A548">
        <f t="shared" ref="A548:A557" ca="1" si="65">RANDBETWEEN(20,140)</f>
        <v>121</v>
      </c>
      <c r="B548" s="5">
        <f>(Отчет!D1195-Отчет!C1195)*24*60</f>
        <v>0</v>
      </c>
      <c r="C548" s="2">
        <f ca="1">ROUND(1.73*A548*D548*0.85*Лист3!B548/60,0)</f>
        <v>0</v>
      </c>
    </row>
    <row r="549" spans="1:3" ht="16.5" x14ac:dyDescent="0.3">
      <c r="A549">
        <f t="shared" ca="1" si="65"/>
        <v>61</v>
      </c>
      <c r="B549" s="5">
        <f>(Отчет!D1196-Отчет!C1196)*24*60</f>
        <v>0</v>
      </c>
      <c r="C549" s="2">
        <f ca="1">ROUND(1.73*A549*D549*0.85*Лист3!B549/60,0)</f>
        <v>0</v>
      </c>
    </row>
    <row r="550" spans="1:3" ht="16.5" x14ac:dyDescent="0.3">
      <c r="A550">
        <f t="shared" ca="1" si="65"/>
        <v>138</v>
      </c>
      <c r="B550" s="5">
        <f>(Отчет!D1197-Отчет!C1197)*24*60</f>
        <v>0</v>
      </c>
      <c r="C550" s="2">
        <f ca="1">ROUND(1.73*A550*D550*0.85*Лист3!B550/60,0)</f>
        <v>0</v>
      </c>
    </row>
    <row r="551" spans="1:3" ht="16.5" x14ac:dyDescent="0.3">
      <c r="A551">
        <f t="shared" ca="1" si="65"/>
        <v>132</v>
      </c>
      <c r="B551" s="5">
        <f>(Отчет!D1198-Отчет!C1198)*24*60</f>
        <v>0</v>
      </c>
      <c r="C551" s="2">
        <f ca="1">ROUND(1.73*A551*D551*0.85*Лист3!B551/60,0)</f>
        <v>0</v>
      </c>
    </row>
    <row r="552" spans="1:3" ht="16.5" x14ac:dyDescent="0.3">
      <c r="A552">
        <f t="shared" ca="1" si="65"/>
        <v>122</v>
      </c>
      <c r="B552" s="5">
        <f>(Отчет!D1199-Отчет!C1199)*24*60</f>
        <v>0</v>
      </c>
      <c r="C552" s="2">
        <f ca="1">ROUND(1.73*A552*D552*0.85*Лист3!B552/60,0)</f>
        <v>0</v>
      </c>
    </row>
    <row r="553" spans="1:3" ht="16.5" x14ac:dyDescent="0.3">
      <c r="A553">
        <f t="shared" ca="1" si="65"/>
        <v>140</v>
      </c>
      <c r="B553" s="5">
        <f>(Отчет!D1200-Отчет!C1200)*24*60</f>
        <v>0</v>
      </c>
      <c r="C553" s="2">
        <f ca="1">ROUND(1.73*A553*D553*0.85*Лист3!B553/60,0)</f>
        <v>0</v>
      </c>
    </row>
    <row r="554" spans="1:3" ht="16.5" x14ac:dyDescent="0.3">
      <c r="A554">
        <f t="shared" ca="1" si="65"/>
        <v>72</v>
      </c>
      <c r="B554" s="5">
        <f>(Отчет!D1201-Отчет!C1201)*24*60</f>
        <v>0</v>
      </c>
      <c r="C554" s="2">
        <f ca="1">ROUND(1.73*A554*D554*0.85*Лист3!B554/60,0)</f>
        <v>0</v>
      </c>
    </row>
    <row r="555" spans="1:3" ht="16.5" x14ac:dyDescent="0.3">
      <c r="A555">
        <f t="shared" ca="1" si="65"/>
        <v>57</v>
      </c>
      <c r="B555" s="5">
        <f>(Отчет!D1202-Отчет!C1202)*24*60</f>
        <v>0</v>
      </c>
      <c r="C555" s="2">
        <f ca="1">ROUND(1.73*A555*D555*0.85*Лист3!B555/60,0)</f>
        <v>0</v>
      </c>
    </row>
    <row r="556" spans="1:3" ht="16.5" x14ac:dyDescent="0.3">
      <c r="A556">
        <f t="shared" ca="1" si="65"/>
        <v>136</v>
      </c>
      <c r="B556" s="5">
        <f>(Отчет!D1203-Отчет!C1203)*24*60</f>
        <v>0</v>
      </c>
      <c r="C556" s="2">
        <f ca="1">ROUND(1.73*A556*D556*0.85*Лист3!B556/60,0)</f>
        <v>0</v>
      </c>
    </row>
    <row r="557" spans="1:3" ht="16.5" x14ac:dyDescent="0.3">
      <c r="A557">
        <f t="shared" ca="1" si="65"/>
        <v>55</v>
      </c>
      <c r="B557" s="5">
        <f>(Отчет!D1204-Отчет!C1204)*24*60</f>
        <v>0</v>
      </c>
      <c r="C557" s="2">
        <f ca="1">ROUND(1.73*A557*D557*0.85*Лист3!B557/60,0)</f>
        <v>0</v>
      </c>
    </row>
    <row r="558" spans="1:3" ht="16.5" x14ac:dyDescent="0.3">
      <c r="A558" s="1">
        <f ca="1">RANDBETWEEN(5,30)</f>
        <v>9</v>
      </c>
      <c r="B558" s="5">
        <f>(Отчет!D1205-Отчет!C1205)*24*60</f>
        <v>0</v>
      </c>
      <c r="C558" s="2">
        <f ca="1">ROUND(1.73*A558*D558*0.85*Лист3!B558/60,0)</f>
        <v>0</v>
      </c>
    </row>
    <row r="559" spans="1:3" ht="16.5" x14ac:dyDescent="0.3">
      <c r="A559">
        <f t="shared" ref="A559:A560" ca="1" si="66">RANDBETWEEN(20,140)</f>
        <v>103</v>
      </c>
      <c r="B559" s="5">
        <f>(Отчет!D1206-Отчет!C1206)*24*60</f>
        <v>0</v>
      </c>
      <c r="C559" s="2">
        <f ca="1">ROUND(1.73*A559*D559*0.85*Лист3!B559/60,0)</f>
        <v>0</v>
      </c>
    </row>
    <row r="560" spans="1:3" ht="16.5" x14ac:dyDescent="0.3">
      <c r="A560">
        <f t="shared" ca="1" si="66"/>
        <v>59</v>
      </c>
      <c r="B560" s="5">
        <f>(Отчет!D1207-Отчет!C1207)*24*60</f>
        <v>0</v>
      </c>
      <c r="C560" s="2">
        <f ca="1">ROUND(1.73*A560*D560*0.85*Лист3!B560/60,0)</f>
        <v>0</v>
      </c>
    </row>
    <row r="561" spans="1:3" ht="16.5" x14ac:dyDescent="0.3">
      <c r="A561" s="1">
        <f t="shared" ref="A561:A563" ca="1" si="67">RANDBETWEEN(5,30)</f>
        <v>9</v>
      </c>
      <c r="B561" s="5">
        <f>(Отчет!D1208-Отчет!C1208)*24*60</f>
        <v>0</v>
      </c>
      <c r="C561" s="2">
        <f ca="1">ROUND(1.73*A561*D561*0.85*Лист3!B561/60,0)</f>
        <v>0</v>
      </c>
    </row>
    <row r="562" spans="1:3" ht="16.5" x14ac:dyDescent="0.3">
      <c r="A562" s="1">
        <f t="shared" ca="1" si="67"/>
        <v>10</v>
      </c>
      <c r="B562" s="5">
        <f>(Отчет!D1209-Отчет!C1209)*24*60</f>
        <v>0</v>
      </c>
      <c r="C562" s="2">
        <f ca="1">ROUND(1.73*A562*D562*0.85*Лист3!B562/60,0)</f>
        <v>0</v>
      </c>
    </row>
    <row r="563" spans="1:3" ht="16.5" x14ac:dyDescent="0.3">
      <c r="A563" s="1">
        <f t="shared" ca="1" si="67"/>
        <v>15</v>
      </c>
      <c r="B563" s="5">
        <f>(Отчет!D1210-Отчет!C1210)*24*60</f>
        <v>0</v>
      </c>
      <c r="C563" s="2">
        <f ca="1">ROUND(1.73*A563*D563*0.85*Лист3!B563/60,0)</f>
        <v>0</v>
      </c>
    </row>
    <row r="564" spans="1:3" ht="16.5" x14ac:dyDescent="0.3">
      <c r="A564">
        <f t="shared" ref="A564:A574" ca="1" si="68">RANDBETWEEN(20,140)</f>
        <v>79</v>
      </c>
      <c r="B564" s="5">
        <f>(Отчет!D1211-Отчет!C1211)*24*60</f>
        <v>0</v>
      </c>
      <c r="C564" s="2">
        <f ca="1">ROUND(1.73*A564*D564*0.85*Лист3!B564/60,0)</f>
        <v>0</v>
      </c>
    </row>
    <row r="565" spans="1:3" ht="16.5" x14ac:dyDescent="0.3">
      <c r="A565">
        <f t="shared" ca="1" si="68"/>
        <v>120</v>
      </c>
      <c r="B565" s="5">
        <f>(Отчет!D1212-Отчет!C1212)*24*60</f>
        <v>0</v>
      </c>
      <c r="C565" s="2">
        <f ca="1">ROUND(1.73*A565*D565*0.85*Лист3!B565/60,0)</f>
        <v>0</v>
      </c>
    </row>
    <row r="566" spans="1:3" ht="16.5" x14ac:dyDescent="0.3">
      <c r="A566">
        <f t="shared" ca="1" si="68"/>
        <v>89</v>
      </c>
      <c r="B566" s="5">
        <f>(Отчет!D1213-Отчет!C1213)*24*60</f>
        <v>0</v>
      </c>
      <c r="C566" s="2">
        <f ca="1">ROUND(1.73*A566*D566*0.85*Лист3!B566/60,0)</f>
        <v>0</v>
      </c>
    </row>
    <row r="567" spans="1:3" ht="16.5" x14ac:dyDescent="0.3">
      <c r="A567">
        <f t="shared" ca="1" si="68"/>
        <v>123</v>
      </c>
      <c r="B567" s="5">
        <f>(Отчет!D1214-Отчет!C1214)*24*60</f>
        <v>0</v>
      </c>
      <c r="C567" s="2">
        <f ca="1">ROUND(1.73*A567*D567*0.85*Лист3!B567/60,0)</f>
        <v>0</v>
      </c>
    </row>
    <row r="568" spans="1:3" ht="16.5" x14ac:dyDescent="0.3">
      <c r="A568">
        <f t="shared" ca="1" si="68"/>
        <v>106</v>
      </c>
      <c r="B568" s="5">
        <f>(Отчет!D1215-Отчет!C1215)*24*60</f>
        <v>0</v>
      </c>
      <c r="C568" s="2">
        <f ca="1">ROUND(1.73*A568*D568*0.85*Лист3!B568/60,0)</f>
        <v>0</v>
      </c>
    </row>
    <row r="569" spans="1:3" ht="16.5" x14ac:dyDescent="0.3">
      <c r="A569">
        <f t="shared" ca="1" si="68"/>
        <v>24</v>
      </c>
      <c r="B569" s="5">
        <f>(Отчет!D1216-Отчет!C1216)*24*60</f>
        <v>0</v>
      </c>
      <c r="C569" s="2">
        <f ca="1">ROUND(1.73*A569*D569*0.85*Лист3!B569/60,0)</f>
        <v>0</v>
      </c>
    </row>
    <row r="570" spans="1:3" ht="16.5" x14ac:dyDescent="0.3">
      <c r="A570">
        <f t="shared" ca="1" si="68"/>
        <v>94</v>
      </c>
      <c r="B570" s="5">
        <f>(Отчет!D1217-Отчет!C1217)*24*60</f>
        <v>0</v>
      </c>
      <c r="C570" s="2">
        <f ca="1">ROUND(1.73*A570*D570*0.85*Лист3!B570/60,0)</f>
        <v>0</v>
      </c>
    </row>
    <row r="571" spans="1:3" ht="16.5" x14ac:dyDescent="0.3">
      <c r="A571">
        <f t="shared" ca="1" si="68"/>
        <v>66</v>
      </c>
      <c r="B571" s="5">
        <f>(Отчет!D1218-Отчет!C1218)*24*60</f>
        <v>0</v>
      </c>
      <c r="C571" s="2">
        <f ca="1">ROUND(1.73*A571*D571*0.85*Лист3!B571/60,0)</f>
        <v>0</v>
      </c>
    </row>
    <row r="572" spans="1:3" ht="16.5" x14ac:dyDescent="0.3">
      <c r="A572">
        <f t="shared" ca="1" si="68"/>
        <v>93</v>
      </c>
      <c r="B572" s="5">
        <f>(Отчет!D1219-Отчет!C1219)*24*60</f>
        <v>0</v>
      </c>
      <c r="C572" s="2">
        <f ca="1">ROUND(1.73*A572*D572*0.85*Лист3!B572/60,0)</f>
        <v>0</v>
      </c>
    </row>
    <row r="573" spans="1:3" ht="16.5" x14ac:dyDescent="0.3">
      <c r="A573">
        <f t="shared" ca="1" si="68"/>
        <v>127</v>
      </c>
      <c r="B573" s="5">
        <f>(Отчет!D1220-Отчет!C1220)*24*60</f>
        <v>0</v>
      </c>
      <c r="C573" s="2">
        <f ca="1">ROUND(1.73*A573*D573*0.85*Лист3!B573/60,0)</f>
        <v>0</v>
      </c>
    </row>
    <row r="574" spans="1:3" ht="16.5" x14ac:dyDescent="0.3">
      <c r="A574">
        <f t="shared" ca="1" si="68"/>
        <v>128</v>
      </c>
      <c r="B574" s="5">
        <f>(Отчет!D1221-Отчет!C1221)*24*60</f>
        <v>0</v>
      </c>
      <c r="C574" s="2">
        <f ca="1">ROUND(1.73*A574*D574*0.85*Лист3!B574/60,0)</f>
        <v>0</v>
      </c>
    </row>
    <row r="575" spans="1:3" ht="16.5" x14ac:dyDescent="0.3">
      <c r="A575" s="1">
        <f ca="1">RANDBETWEEN(5,30)</f>
        <v>30</v>
      </c>
      <c r="B575" s="5">
        <f>(Отчет!D1222-Отчет!C1222)*24*60</f>
        <v>0</v>
      </c>
      <c r="C575" s="2">
        <f ca="1">ROUND(1.73*A575*D575*0.85*Лист3!B575/60,0)</f>
        <v>0</v>
      </c>
    </row>
    <row r="576" spans="1:3" ht="16.5" x14ac:dyDescent="0.3">
      <c r="A576">
        <f t="shared" ref="A576:A579" ca="1" si="69">RANDBETWEEN(20,140)</f>
        <v>67</v>
      </c>
      <c r="B576" s="5">
        <f>(Отчет!D1223-Отчет!C1223)*24*60</f>
        <v>0</v>
      </c>
      <c r="C576" s="2">
        <f ca="1">ROUND(1.73*A576*D576*0.85*Лист3!B576/60,0)</f>
        <v>0</v>
      </c>
    </row>
    <row r="577" spans="1:3" ht="16.5" x14ac:dyDescent="0.3">
      <c r="A577">
        <f t="shared" ca="1" si="69"/>
        <v>88</v>
      </c>
      <c r="B577" s="5">
        <f>(Отчет!D1224-Отчет!C1224)*24*60</f>
        <v>0</v>
      </c>
      <c r="C577" s="2">
        <f ca="1">ROUND(1.73*A577*D577*0.85*Лист3!B577/60,0)</f>
        <v>0</v>
      </c>
    </row>
    <row r="578" spans="1:3" ht="16.5" x14ac:dyDescent="0.3">
      <c r="A578">
        <f t="shared" ca="1" si="69"/>
        <v>35</v>
      </c>
      <c r="B578" s="5">
        <f>(Отчет!D1225-Отчет!C1225)*24*60</f>
        <v>0</v>
      </c>
      <c r="C578" s="2">
        <f ca="1">ROUND(1.73*A578*D578*0.85*Лист3!B578/60,0)</f>
        <v>0</v>
      </c>
    </row>
    <row r="579" spans="1:3" ht="16.5" x14ac:dyDescent="0.3">
      <c r="A579">
        <f t="shared" ca="1" si="69"/>
        <v>35</v>
      </c>
      <c r="B579" s="5">
        <f>(Отчет!D1226-Отчет!C1226)*24*60</f>
        <v>0</v>
      </c>
      <c r="C579" s="2">
        <f ca="1">ROUND(1.73*A579*D579*0.85*Лист3!B579/60,0)</f>
        <v>0</v>
      </c>
    </row>
    <row r="580" spans="1:3" ht="16.5" x14ac:dyDescent="0.3">
      <c r="A580" s="1">
        <f ca="1">RANDBETWEEN(5,30)</f>
        <v>22</v>
      </c>
      <c r="B580" s="5">
        <f>(Отчет!D1227-Отчет!C1227)*24*60</f>
        <v>0</v>
      </c>
      <c r="C580" s="2">
        <f ca="1">ROUND(1.73*A580*D580*0.85*Лист3!B580/60,0)</f>
        <v>0</v>
      </c>
    </row>
    <row r="581" spans="1:3" ht="16.5" x14ac:dyDescent="0.3">
      <c r="A581">
        <f t="shared" ref="A581:A583" ca="1" si="70">RANDBETWEEN(20,140)</f>
        <v>28</v>
      </c>
      <c r="B581" s="5">
        <f>(Отчет!D1228-Отчет!C1228)*24*60</f>
        <v>0</v>
      </c>
      <c r="C581" s="2">
        <f ca="1">ROUND(1.73*A581*D581*0.85*Лист3!B581/60,0)</f>
        <v>0</v>
      </c>
    </row>
    <row r="582" spans="1:3" ht="16.5" x14ac:dyDescent="0.3">
      <c r="A582">
        <f t="shared" ca="1" si="70"/>
        <v>30</v>
      </c>
      <c r="B582" s="5">
        <f>(Отчет!D1229-Отчет!C1229)*24*60</f>
        <v>0</v>
      </c>
      <c r="C582" s="2">
        <f ca="1">ROUND(1.73*A582*D582*0.85*Лист3!B582/60,0)</f>
        <v>0</v>
      </c>
    </row>
    <row r="583" spans="1:3" ht="16.5" x14ac:dyDescent="0.3">
      <c r="A583">
        <f t="shared" ca="1" si="70"/>
        <v>123</v>
      </c>
      <c r="B583" s="5">
        <f>(Отчет!D1230-Отчет!C1230)*24*60</f>
        <v>0</v>
      </c>
      <c r="C583" s="2">
        <f ca="1">ROUND(1.73*A583*D583*0.85*Лист3!B583/60,0)</f>
        <v>0</v>
      </c>
    </row>
    <row r="584" spans="1:3" ht="16.5" x14ac:dyDescent="0.3">
      <c r="A584" s="1">
        <f ca="1">RANDBETWEEN(5,30)</f>
        <v>27</v>
      </c>
      <c r="B584" s="5">
        <f>(Отчет!D1231-Отчет!C1231)*24*60</f>
        <v>0</v>
      </c>
      <c r="C584" s="2">
        <f ca="1">ROUND(1.73*A584*D584*0.85*Лист3!B584/60,0)</f>
        <v>0</v>
      </c>
    </row>
    <row r="585" spans="1:3" ht="16.5" x14ac:dyDescent="0.3">
      <c r="A585">
        <f ca="1">RANDBETWEEN(20,140)</f>
        <v>118</v>
      </c>
      <c r="B585" s="5">
        <f>(Отчет!D1232-Отчет!C1232)*24*60</f>
        <v>0</v>
      </c>
      <c r="C585" s="2">
        <f ca="1">ROUND(1.73*A585*D585*0.85*Лист3!B585/60,0)</f>
        <v>0</v>
      </c>
    </row>
    <row r="586" spans="1:3" ht="16.5" x14ac:dyDescent="0.3">
      <c r="A586" s="1">
        <f ca="1">RANDBETWEEN(5,30)</f>
        <v>14</v>
      </c>
      <c r="B586" s="5">
        <f>(Отчет!D1233-Отчет!C1233)*24*60</f>
        <v>0</v>
      </c>
      <c r="C586" s="2">
        <f ca="1">ROUND(1.73*A586*D586*0.85*Лист3!B586/60,0)</f>
        <v>0</v>
      </c>
    </row>
    <row r="587" spans="1:3" ht="16.5" x14ac:dyDescent="0.3">
      <c r="A587">
        <f t="shared" ref="A587:A590" ca="1" si="71">RANDBETWEEN(20,140)</f>
        <v>81</v>
      </c>
      <c r="B587" s="5">
        <f>(Отчет!D1234-Отчет!C1234)*24*60</f>
        <v>0</v>
      </c>
      <c r="C587" s="2">
        <f ca="1">ROUND(1.73*A587*D587*0.85*Лист3!B587/60,0)</f>
        <v>0</v>
      </c>
    </row>
    <row r="588" spans="1:3" ht="16.5" x14ac:dyDescent="0.3">
      <c r="A588">
        <f t="shared" ca="1" si="71"/>
        <v>32</v>
      </c>
      <c r="B588" s="5">
        <f>(Отчет!D1235-Отчет!C1235)*24*60</f>
        <v>0</v>
      </c>
      <c r="C588" s="2">
        <f ca="1">ROUND(1.73*A588*D588*0.85*Лист3!B588/60,0)</f>
        <v>0</v>
      </c>
    </row>
    <row r="589" spans="1:3" ht="16.5" x14ac:dyDescent="0.3">
      <c r="A589">
        <f t="shared" ca="1" si="71"/>
        <v>20</v>
      </c>
      <c r="B589" s="5">
        <f>(Отчет!D1236-Отчет!C1236)*24*60</f>
        <v>0</v>
      </c>
      <c r="C589" s="2">
        <f ca="1">ROUND(1.73*A589*D589*0.85*Лист3!B589/60,0)</f>
        <v>0</v>
      </c>
    </row>
    <row r="590" spans="1:3" ht="16.5" x14ac:dyDescent="0.3">
      <c r="A590">
        <f t="shared" ca="1" si="71"/>
        <v>39</v>
      </c>
      <c r="B590" s="5">
        <f>(Отчет!D1237-Отчет!C1237)*24*60</f>
        <v>0</v>
      </c>
      <c r="C590" s="2">
        <f ca="1">ROUND(1.73*A590*D590*0.85*Лист3!B590/60,0)</f>
        <v>0</v>
      </c>
    </row>
    <row r="591" spans="1:3" ht="16.5" x14ac:dyDescent="0.3">
      <c r="A591" s="1">
        <f t="shared" ref="A591:A592" ca="1" si="72">RANDBETWEEN(5,30)</f>
        <v>22</v>
      </c>
      <c r="B591" s="5">
        <f>(Отчет!D1238-Отчет!C1238)*24*60</f>
        <v>0</v>
      </c>
      <c r="C591" s="2">
        <f ca="1">ROUND(1.73*A591*D591*0.85*Лист3!B591/60,0)</f>
        <v>0</v>
      </c>
    </row>
    <row r="592" spans="1:3" ht="16.5" x14ac:dyDescent="0.3">
      <c r="A592" s="1">
        <f t="shared" ca="1" si="72"/>
        <v>14</v>
      </c>
      <c r="B592" s="5">
        <f>(Отчет!D1239-Отчет!C1239)*24*60</f>
        <v>0</v>
      </c>
      <c r="C592" s="2">
        <f ca="1">ROUND(1.73*A592*D592*0.85*Лист3!B592/60,0)</f>
        <v>0</v>
      </c>
    </row>
    <row r="593" spans="1:3" ht="16.5" x14ac:dyDescent="0.3">
      <c r="A593">
        <f t="shared" ref="A593:A595" ca="1" si="73">RANDBETWEEN(20,140)</f>
        <v>21</v>
      </c>
      <c r="B593" s="5">
        <f>(Отчет!D1240-Отчет!C1240)*24*60</f>
        <v>0</v>
      </c>
      <c r="C593" s="2">
        <f ca="1">ROUND(1.73*A593*D593*0.85*Лист3!B593/60,0)</f>
        <v>0</v>
      </c>
    </row>
    <row r="594" spans="1:3" ht="16.5" x14ac:dyDescent="0.3">
      <c r="A594">
        <f t="shared" ca="1" si="73"/>
        <v>70</v>
      </c>
      <c r="B594" s="5">
        <f>(Отчет!D1241-Отчет!C1241)*24*60</f>
        <v>0</v>
      </c>
      <c r="C594" s="2">
        <f ca="1">ROUND(1.73*A594*D594*0.85*Лист3!B594/60,0)</f>
        <v>0</v>
      </c>
    </row>
    <row r="595" spans="1:3" ht="16.5" x14ac:dyDescent="0.3">
      <c r="A595">
        <f t="shared" ca="1" si="73"/>
        <v>95</v>
      </c>
      <c r="B595" s="5">
        <f>(Отчет!D1242-Отчет!C1242)*24*60</f>
        <v>0</v>
      </c>
      <c r="C595" s="2">
        <f ca="1">ROUND(1.73*A595*D595*0.85*Лист3!B595/60,0)</f>
        <v>0</v>
      </c>
    </row>
    <row r="596" spans="1:3" ht="16.5" x14ac:dyDescent="0.3">
      <c r="A596" s="1">
        <f ca="1">RANDBETWEEN(5,30)</f>
        <v>6</v>
      </c>
      <c r="B596" s="5">
        <f>(Отчет!D1243-Отчет!C1243)*24*60</f>
        <v>0</v>
      </c>
      <c r="C596" s="2">
        <f ca="1">ROUND(1.73*A596*D596*0.85*Лист3!B596/60,0)</f>
        <v>0</v>
      </c>
    </row>
    <row r="597" spans="1:3" ht="16.5" x14ac:dyDescent="0.3">
      <c r="A597">
        <f t="shared" ref="A597:A599" ca="1" si="74">RANDBETWEEN(20,140)</f>
        <v>49</v>
      </c>
      <c r="B597" s="5">
        <f>(Отчет!D1244-Отчет!C1244)*24*60</f>
        <v>0</v>
      </c>
      <c r="C597" s="2">
        <f ca="1">ROUND(1.73*A597*D597*0.85*Лист3!B597/60,0)</f>
        <v>0</v>
      </c>
    </row>
    <row r="598" spans="1:3" ht="16.5" x14ac:dyDescent="0.3">
      <c r="A598">
        <f t="shared" ca="1" si="74"/>
        <v>49</v>
      </c>
      <c r="B598" s="5">
        <f>(Отчет!D1245-Отчет!C1245)*24*60</f>
        <v>0</v>
      </c>
      <c r="C598" s="2">
        <f ca="1">ROUND(1.73*A598*D598*0.85*Лист3!B598/60,0)</f>
        <v>0</v>
      </c>
    </row>
    <row r="599" spans="1:3" ht="16.5" x14ac:dyDescent="0.3">
      <c r="A599">
        <f t="shared" ca="1" si="74"/>
        <v>101</v>
      </c>
      <c r="B599" s="5">
        <f>(Отчет!D1246-Отчет!C1246)*24*60</f>
        <v>0</v>
      </c>
      <c r="C599" s="2">
        <f ca="1">ROUND(1.73*A599*D599*0.85*Лист3!B599/60,0)</f>
        <v>0</v>
      </c>
    </row>
    <row r="600" spans="1:3" ht="16.5" x14ac:dyDescent="0.3">
      <c r="A600" s="1">
        <f ca="1">RANDBETWEEN(5,30)</f>
        <v>5</v>
      </c>
      <c r="B600" s="5">
        <f>(Отчет!D1247-Отчет!C1247)*24*60</f>
        <v>0</v>
      </c>
      <c r="C600" s="2">
        <f ca="1">ROUND(1.73*A600*D600*0.85*Лист3!B600/60,0)</f>
        <v>0</v>
      </c>
    </row>
    <row r="601" spans="1:3" ht="16.5" x14ac:dyDescent="0.3">
      <c r="A601">
        <f t="shared" ref="A601:A602" ca="1" si="75">RANDBETWEEN(20,140)</f>
        <v>63</v>
      </c>
      <c r="B601" s="5">
        <f>(Отчет!D1248-Отчет!C1248)*24*60</f>
        <v>0</v>
      </c>
      <c r="C601" s="2">
        <f ca="1">ROUND(1.73*A601*D601*0.85*Лист3!B601/60,0)</f>
        <v>0</v>
      </c>
    </row>
    <row r="602" spans="1:3" ht="16.5" x14ac:dyDescent="0.3">
      <c r="A602">
        <f t="shared" ca="1" si="75"/>
        <v>127</v>
      </c>
      <c r="B602" s="5">
        <f>(Отчет!D1249-Отчет!C1249)*24*60</f>
        <v>0</v>
      </c>
      <c r="C602" s="2">
        <f ca="1">ROUND(1.73*A602*D602*0.85*Лист3!B602/60,0)</f>
        <v>0</v>
      </c>
    </row>
    <row r="603" spans="1:3" ht="16.5" x14ac:dyDescent="0.3">
      <c r="A603" s="1">
        <f t="shared" ref="A603:A604" ca="1" si="76">RANDBETWEEN(5,30)</f>
        <v>6</v>
      </c>
      <c r="B603" s="5">
        <f>(Отчет!D1250-Отчет!C1250)*24*60</f>
        <v>0</v>
      </c>
      <c r="C603" s="2">
        <f ca="1">ROUND(1.73*A603*D603*0.85*Лист3!B603/60,0)</f>
        <v>0</v>
      </c>
    </row>
    <row r="604" spans="1:3" ht="16.5" x14ac:dyDescent="0.3">
      <c r="A604" s="1">
        <f t="shared" ca="1" si="76"/>
        <v>14</v>
      </c>
      <c r="B604" s="5">
        <f>(Отчет!D1251-Отчет!C1251)*24*60</f>
        <v>0</v>
      </c>
      <c r="C604" s="2">
        <f ca="1">ROUND(1.73*A604*D604*0.85*Лист3!B604/60,0)</f>
        <v>0</v>
      </c>
    </row>
    <row r="605" spans="1:3" ht="16.5" x14ac:dyDescent="0.3">
      <c r="A605">
        <f t="shared" ref="A605:A607" ca="1" si="77">RANDBETWEEN(20,140)</f>
        <v>53</v>
      </c>
      <c r="B605" s="5">
        <f>(Отчет!D1252-Отчет!C1252)*24*60</f>
        <v>0</v>
      </c>
      <c r="C605" s="2">
        <f ca="1">ROUND(1.73*A605*D605*0.85*Лист3!B605/60,0)</f>
        <v>0</v>
      </c>
    </row>
    <row r="606" spans="1:3" ht="16.5" x14ac:dyDescent="0.3">
      <c r="A606">
        <f t="shared" ca="1" si="77"/>
        <v>117</v>
      </c>
      <c r="B606" s="5">
        <f>(Отчет!D1253-Отчет!C1253)*24*60</f>
        <v>0</v>
      </c>
      <c r="C606" s="2">
        <f ca="1">ROUND(1.73*A606*D606*0.85*Лист3!B606/60,0)</f>
        <v>0</v>
      </c>
    </row>
    <row r="607" spans="1:3" ht="16.5" x14ac:dyDescent="0.3">
      <c r="A607">
        <f t="shared" ca="1" si="77"/>
        <v>127</v>
      </c>
      <c r="B607" s="5">
        <f>(Отчет!D1254-Отчет!C1254)*24*60</f>
        <v>0</v>
      </c>
      <c r="C607" s="2">
        <f ca="1">ROUND(1.73*A607*D607*0.85*Лист3!B607/60,0)</f>
        <v>0</v>
      </c>
    </row>
    <row r="608" spans="1:3" ht="16.5" x14ac:dyDescent="0.3">
      <c r="A608" s="1">
        <f t="shared" ref="A608:A612" ca="1" si="78">RANDBETWEEN(5,30)</f>
        <v>5</v>
      </c>
      <c r="B608" s="5">
        <f>(Отчет!D1255-Отчет!C1255)*24*60</f>
        <v>0</v>
      </c>
      <c r="C608" s="2">
        <f ca="1">ROUND(1.73*A608*D608*0.85*Лист3!B608/60,0)</f>
        <v>0</v>
      </c>
    </row>
    <row r="609" spans="1:3" ht="16.5" x14ac:dyDescent="0.3">
      <c r="A609" s="1">
        <f t="shared" ca="1" si="78"/>
        <v>20</v>
      </c>
      <c r="B609" s="5">
        <f>(Отчет!D1256-Отчет!C1256)*24*60</f>
        <v>0</v>
      </c>
      <c r="C609" s="2">
        <f ca="1">ROUND(1.73*A609*D609*0.85*Лист3!B609/60,0)</f>
        <v>0</v>
      </c>
    </row>
    <row r="610" spans="1:3" ht="16.5" x14ac:dyDescent="0.3">
      <c r="A610" s="1">
        <f t="shared" ca="1" si="78"/>
        <v>20</v>
      </c>
      <c r="B610" s="5">
        <f>(Отчет!D1257-Отчет!C1257)*24*60</f>
        <v>0</v>
      </c>
      <c r="C610" s="2">
        <f ca="1">ROUND(1.73*A610*D610*0.85*Лист3!B610/60,0)</f>
        <v>0</v>
      </c>
    </row>
    <row r="611" spans="1:3" ht="16.5" x14ac:dyDescent="0.3">
      <c r="A611" s="1">
        <f t="shared" ca="1" si="78"/>
        <v>13</v>
      </c>
      <c r="B611" s="5">
        <f>(Отчет!D1258-Отчет!C1258)*24*60</f>
        <v>0</v>
      </c>
      <c r="C611" s="2">
        <f ca="1">ROUND(1.73*A611*D611*0.85*Лист3!B611/60,0)</f>
        <v>0</v>
      </c>
    </row>
    <row r="612" spans="1:3" ht="16.5" x14ac:dyDescent="0.3">
      <c r="A612" s="1">
        <f t="shared" ca="1" si="78"/>
        <v>22</v>
      </c>
      <c r="B612" s="5">
        <f>(Отчет!D1259-Отчет!C1259)*24*60</f>
        <v>0</v>
      </c>
      <c r="C612" s="2">
        <f ca="1">ROUND(1.73*A612*D612*0.85*Лист3!B612/60,0)</f>
        <v>0</v>
      </c>
    </row>
    <row r="613" spans="1:3" ht="16.5" x14ac:dyDescent="0.3">
      <c r="A613">
        <f t="shared" ref="A613:A615" ca="1" si="79">RANDBETWEEN(20,140)</f>
        <v>105</v>
      </c>
      <c r="B613" s="5">
        <f>(Отчет!D1260-Отчет!C1260)*24*60</f>
        <v>0</v>
      </c>
      <c r="C613" s="2">
        <f ca="1">ROUND(1.73*A613*D613*0.85*Лист3!B613/60,0)</f>
        <v>0</v>
      </c>
    </row>
    <row r="614" spans="1:3" ht="16.5" x14ac:dyDescent="0.3">
      <c r="A614">
        <f t="shared" ca="1" si="79"/>
        <v>125</v>
      </c>
      <c r="B614" s="5">
        <f>(Отчет!D1261-Отчет!C1261)*24*60</f>
        <v>0</v>
      </c>
      <c r="C614" s="2">
        <f ca="1">ROUND(1.73*A614*D614*0.85*Лист3!B614/60,0)</f>
        <v>0</v>
      </c>
    </row>
    <row r="615" spans="1:3" ht="16.5" x14ac:dyDescent="0.3">
      <c r="A615">
        <f t="shared" ca="1" si="79"/>
        <v>102</v>
      </c>
      <c r="B615" s="5">
        <f>(Отчет!D1262-Отчет!C1262)*24*60</f>
        <v>0</v>
      </c>
      <c r="C615" s="2">
        <f ca="1">ROUND(1.73*A615*D615*0.85*Лист3!B615/60,0)</f>
        <v>0</v>
      </c>
    </row>
    <row r="616" spans="1:3" ht="16.5" x14ac:dyDescent="0.3">
      <c r="A616" s="1">
        <f t="shared" ref="A616:A618" ca="1" si="80">RANDBETWEEN(5,30)</f>
        <v>7</v>
      </c>
      <c r="B616" s="5">
        <f>(Отчет!D1263-Отчет!C1263)*24*60</f>
        <v>0</v>
      </c>
      <c r="C616" s="2">
        <f ca="1">ROUND(1.73*A616*D616*0.85*Лист3!B616/60,0)</f>
        <v>0</v>
      </c>
    </row>
    <row r="617" spans="1:3" ht="16.5" x14ac:dyDescent="0.3">
      <c r="A617" s="1">
        <f t="shared" ca="1" si="80"/>
        <v>5</v>
      </c>
      <c r="B617" s="5">
        <f>(Отчет!D1264-Отчет!C1264)*24*60</f>
        <v>0</v>
      </c>
      <c r="C617" s="2">
        <f ca="1">ROUND(1.73*A617*D617*0.85*Лист3!B617/60,0)</f>
        <v>0</v>
      </c>
    </row>
    <row r="618" spans="1:3" ht="16.5" x14ac:dyDescent="0.3">
      <c r="A618" s="1">
        <f t="shared" ca="1" si="80"/>
        <v>20</v>
      </c>
      <c r="B618" s="5">
        <f>(Отчет!D1265-Отчет!C1265)*24*60</f>
        <v>0</v>
      </c>
      <c r="C618" s="2">
        <f ca="1">ROUND(1.73*A618*D618*0.85*Лист3!B618/60,0)</f>
        <v>0</v>
      </c>
    </row>
    <row r="619" spans="1:3" ht="16.5" x14ac:dyDescent="0.3">
      <c r="A619">
        <f t="shared" ref="A619:A626" ca="1" si="81">RANDBETWEEN(20,140)</f>
        <v>36</v>
      </c>
      <c r="B619" s="5">
        <f>(Отчет!D1266-Отчет!C1266)*24*60</f>
        <v>0</v>
      </c>
      <c r="C619" s="2">
        <f ca="1">ROUND(1.73*A619*D619*0.85*Лист3!B619/60,0)</f>
        <v>0</v>
      </c>
    </row>
    <row r="620" spans="1:3" ht="16.5" x14ac:dyDescent="0.3">
      <c r="A620">
        <f t="shared" ca="1" si="81"/>
        <v>54</v>
      </c>
      <c r="B620" s="5">
        <f>(Отчет!D1267-Отчет!C1267)*24*60</f>
        <v>0</v>
      </c>
      <c r="C620" s="2">
        <f ca="1">ROUND(1.73*A620*D620*0.85*Лист3!B620/60,0)</f>
        <v>0</v>
      </c>
    </row>
    <row r="621" spans="1:3" ht="16.5" x14ac:dyDescent="0.3">
      <c r="A621">
        <f t="shared" ca="1" si="81"/>
        <v>130</v>
      </c>
      <c r="B621" s="5">
        <f>(Отчет!D1268-Отчет!C1268)*24*60</f>
        <v>0</v>
      </c>
      <c r="C621" s="2">
        <f ca="1">ROUND(1.73*A621*D621*0.85*Лист3!B621/60,0)</f>
        <v>0</v>
      </c>
    </row>
    <row r="622" spans="1:3" ht="16.5" x14ac:dyDescent="0.3">
      <c r="A622">
        <f t="shared" ca="1" si="81"/>
        <v>77</v>
      </c>
      <c r="B622" s="5">
        <f>(Отчет!D1269-Отчет!C1269)*24*60</f>
        <v>0</v>
      </c>
      <c r="C622" s="2">
        <f ca="1">ROUND(1.73*A622*D622*0.85*Лист3!B622/60,0)</f>
        <v>0</v>
      </c>
    </row>
    <row r="623" spans="1:3" ht="16.5" x14ac:dyDescent="0.3">
      <c r="A623">
        <f t="shared" ca="1" si="81"/>
        <v>84</v>
      </c>
      <c r="B623" s="5">
        <f>(Отчет!D1270-Отчет!C1270)*24*60</f>
        <v>0</v>
      </c>
      <c r="C623" s="2">
        <f ca="1">ROUND(1.73*A623*D623*0.85*Лист3!B623/60,0)</f>
        <v>0</v>
      </c>
    </row>
    <row r="624" spans="1:3" ht="16.5" x14ac:dyDescent="0.3">
      <c r="A624">
        <f t="shared" ca="1" si="81"/>
        <v>23</v>
      </c>
      <c r="B624" s="5">
        <f>(Отчет!D1271-Отчет!C1271)*24*60</f>
        <v>0</v>
      </c>
      <c r="C624" s="2">
        <f ca="1">ROUND(1.73*A624*D624*0.85*Лист3!B624/60,0)</f>
        <v>0</v>
      </c>
    </row>
    <row r="625" spans="1:3" ht="16.5" x14ac:dyDescent="0.3">
      <c r="A625">
        <f t="shared" ca="1" si="81"/>
        <v>109</v>
      </c>
      <c r="B625" s="5">
        <f>(Отчет!D1272-Отчет!C1272)*24*60</f>
        <v>0</v>
      </c>
      <c r="C625" s="2">
        <f ca="1">ROUND(1.73*A625*D625*0.85*Лист3!B625/60,0)</f>
        <v>0</v>
      </c>
    </row>
    <row r="626" spans="1:3" ht="16.5" x14ac:dyDescent="0.3">
      <c r="A626">
        <f t="shared" ca="1" si="81"/>
        <v>88</v>
      </c>
      <c r="B626" s="5">
        <f>(Отчет!D1273-Отчет!C1273)*24*60</f>
        <v>0</v>
      </c>
      <c r="C626" s="2">
        <f ca="1">ROUND(1.73*A626*D626*0.85*Лист3!B626/60,0)</f>
        <v>0</v>
      </c>
    </row>
    <row r="627" spans="1:3" ht="16.5" x14ac:dyDescent="0.3">
      <c r="A627" s="1">
        <f t="shared" ref="A627:A652" ca="1" si="82">RANDBETWEEN(5,30)</f>
        <v>16</v>
      </c>
      <c r="B627" s="5">
        <f>(Отчет!D1274-Отчет!C1274)*24*60</f>
        <v>0</v>
      </c>
      <c r="C627" s="2">
        <f ca="1">ROUND(1.73*A627*D627*0.85*Лист3!B627/60,0)</f>
        <v>0</v>
      </c>
    </row>
    <row r="628" spans="1:3" ht="16.5" x14ac:dyDescent="0.3">
      <c r="A628" s="1">
        <f t="shared" ca="1" si="82"/>
        <v>15</v>
      </c>
      <c r="B628" s="5">
        <f>(Отчет!D1275-Отчет!C1275)*24*60</f>
        <v>0</v>
      </c>
      <c r="C628" s="2">
        <f ca="1">ROUND(1.73*A628*D628*0.85*Лист3!B628/60,0)</f>
        <v>0</v>
      </c>
    </row>
    <row r="629" spans="1:3" ht="16.5" x14ac:dyDescent="0.3">
      <c r="A629" s="1">
        <f t="shared" ca="1" si="82"/>
        <v>15</v>
      </c>
      <c r="B629" s="5">
        <f>(Отчет!D1276-Отчет!C1276)*24*60</f>
        <v>0</v>
      </c>
      <c r="C629" s="2">
        <f ca="1">ROUND(1.73*A629*D629*0.85*Лист3!B629/60,0)</f>
        <v>0</v>
      </c>
    </row>
    <row r="630" spans="1:3" ht="16.5" x14ac:dyDescent="0.3">
      <c r="A630" s="1">
        <f t="shared" ca="1" si="82"/>
        <v>8</v>
      </c>
      <c r="B630" s="5">
        <f>(Отчет!D1277-Отчет!C1277)*24*60</f>
        <v>0</v>
      </c>
      <c r="C630" s="2">
        <f ca="1">ROUND(1.73*A630*D630*0.85*Лист3!B630/60,0)</f>
        <v>0</v>
      </c>
    </row>
    <row r="631" spans="1:3" ht="16.5" x14ac:dyDescent="0.3">
      <c r="A631" s="1">
        <f t="shared" ca="1" si="82"/>
        <v>19</v>
      </c>
      <c r="B631" s="5">
        <f>(Отчет!D1278-Отчет!C1278)*24*60</f>
        <v>0</v>
      </c>
      <c r="C631" s="2">
        <f ca="1">ROUND(1.73*A631*D631*0.85*Лист3!B631/60,0)</f>
        <v>0</v>
      </c>
    </row>
    <row r="632" spans="1:3" ht="16.5" x14ac:dyDescent="0.3">
      <c r="A632" s="1">
        <f t="shared" ca="1" si="82"/>
        <v>24</v>
      </c>
      <c r="B632" s="5">
        <f>(Отчет!D1279-Отчет!C1279)*24*60</f>
        <v>0</v>
      </c>
      <c r="C632" s="2">
        <f ca="1">ROUND(1.73*A632*D632*0.85*Лист3!B632/60,0)</f>
        <v>0</v>
      </c>
    </row>
    <row r="633" spans="1:3" ht="16.5" x14ac:dyDescent="0.3">
      <c r="A633" s="1">
        <f t="shared" ca="1" si="82"/>
        <v>30</v>
      </c>
      <c r="B633" s="5">
        <f>(Отчет!D1280-Отчет!C1280)*24*60</f>
        <v>0</v>
      </c>
      <c r="C633" s="2">
        <f ca="1">ROUND(1.73*A633*D633*0.85*Лист3!B633/60,0)</f>
        <v>0</v>
      </c>
    </row>
    <row r="634" spans="1:3" ht="16.5" x14ac:dyDescent="0.3">
      <c r="A634" s="1">
        <f t="shared" ca="1" si="82"/>
        <v>26</v>
      </c>
      <c r="B634" s="5">
        <f>(Отчет!D1281-Отчет!C1281)*24*60</f>
        <v>0</v>
      </c>
      <c r="C634" s="2">
        <f ca="1">ROUND(1.73*A634*D634*0.85*Лист3!B634/60,0)</f>
        <v>0</v>
      </c>
    </row>
    <row r="635" spans="1:3" ht="16.5" x14ac:dyDescent="0.3">
      <c r="A635" s="1">
        <f t="shared" ca="1" si="82"/>
        <v>15</v>
      </c>
      <c r="B635" s="5">
        <f>(Отчет!D1282-Отчет!C1282)*24*60</f>
        <v>0</v>
      </c>
      <c r="C635" s="2">
        <f ca="1">ROUND(1.73*A635*D635*0.85*Лист3!B635/60,0)</f>
        <v>0</v>
      </c>
    </row>
    <row r="636" spans="1:3" ht="16.5" x14ac:dyDescent="0.3">
      <c r="A636" s="1">
        <f t="shared" ca="1" si="82"/>
        <v>27</v>
      </c>
      <c r="B636" s="5">
        <f>(Отчет!D1283-Отчет!C1283)*24*60</f>
        <v>0</v>
      </c>
      <c r="C636" s="2">
        <f ca="1">ROUND(1.73*A636*D636*0.85*Лист3!B636/60,0)</f>
        <v>0</v>
      </c>
    </row>
    <row r="637" spans="1:3" ht="16.5" x14ac:dyDescent="0.3">
      <c r="A637" s="1">
        <f t="shared" ca="1" si="82"/>
        <v>7</v>
      </c>
      <c r="B637" s="5">
        <f>(Отчет!D1284-Отчет!C1284)*24*60</f>
        <v>0</v>
      </c>
      <c r="C637" s="2">
        <f ca="1">ROUND(1.73*A637*D637*0.85*Лист3!B637/60,0)</f>
        <v>0</v>
      </c>
    </row>
    <row r="638" spans="1:3" ht="16.5" x14ac:dyDescent="0.3">
      <c r="A638" s="1">
        <f t="shared" ca="1" si="82"/>
        <v>20</v>
      </c>
      <c r="B638" s="5">
        <f>(Отчет!D1285-Отчет!C1285)*24*60</f>
        <v>0</v>
      </c>
      <c r="C638" s="2">
        <f ca="1">ROUND(1.73*A638*D638*0.85*Лист3!B638/60,0)</f>
        <v>0</v>
      </c>
    </row>
    <row r="639" spans="1:3" ht="16.5" x14ac:dyDescent="0.3">
      <c r="A639" s="1">
        <f t="shared" ca="1" si="82"/>
        <v>21</v>
      </c>
      <c r="B639" s="5">
        <f>(Отчет!D1286-Отчет!C1286)*24*60</f>
        <v>0</v>
      </c>
      <c r="C639" s="2">
        <f ca="1">ROUND(1.73*A639*D639*0.85*Лист3!B639/60,0)</f>
        <v>0</v>
      </c>
    </row>
    <row r="640" spans="1:3" ht="16.5" x14ac:dyDescent="0.3">
      <c r="A640" s="1">
        <f t="shared" ca="1" si="82"/>
        <v>28</v>
      </c>
      <c r="B640" s="5">
        <f>(Отчет!D1287-Отчет!C1287)*24*60</f>
        <v>0</v>
      </c>
      <c r="C640" s="2">
        <f ca="1">ROUND(1.73*A640*D640*0.85*Лист3!B640/60,0)</f>
        <v>0</v>
      </c>
    </row>
    <row r="641" spans="1:3" ht="16.5" x14ac:dyDescent="0.3">
      <c r="A641" s="1">
        <f t="shared" ca="1" si="82"/>
        <v>25</v>
      </c>
      <c r="B641" s="5">
        <f>(Отчет!D1288-Отчет!C1288)*24*60</f>
        <v>0</v>
      </c>
      <c r="C641" s="2">
        <f ca="1">ROUND(1.73*A641*D641*0.85*Лист3!B641/60,0)</f>
        <v>0</v>
      </c>
    </row>
    <row r="642" spans="1:3" ht="16.5" x14ac:dyDescent="0.3">
      <c r="A642" s="1">
        <f t="shared" ca="1" si="82"/>
        <v>22</v>
      </c>
      <c r="B642" s="5">
        <f>(Отчет!D1289-Отчет!C1289)*24*60</f>
        <v>0</v>
      </c>
      <c r="C642" s="2">
        <f ca="1">ROUND(1.73*A642*D642*0.85*Лист3!B642/60,0)</f>
        <v>0</v>
      </c>
    </row>
    <row r="643" spans="1:3" ht="16.5" x14ac:dyDescent="0.3">
      <c r="A643" s="1">
        <f t="shared" ca="1" si="82"/>
        <v>13</v>
      </c>
      <c r="B643" s="5">
        <f>(Отчет!D1290-Отчет!C1290)*24*60</f>
        <v>0</v>
      </c>
      <c r="C643" s="2">
        <f ca="1">ROUND(1.73*A643*D643*0.85*Лист3!B643/60,0)</f>
        <v>0</v>
      </c>
    </row>
    <row r="644" spans="1:3" ht="16.5" x14ac:dyDescent="0.3">
      <c r="A644" s="1">
        <f t="shared" ca="1" si="82"/>
        <v>18</v>
      </c>
      <c r="B644" s="5">
        <f>(Отчет!D1291-Отчет!C1291)*24*60</f>
        <v>0</v>
      </c>
      <c r="C644" s="2">
        <f ca="1">ROUND(1.73*A644*D644*0.85*Лист3!B644/60,0)</f>
        <v>0</v>
      </c>
    </row>
    <row r="645" spans="1:3" ht="16.5" x14ac:dyDescent="0.3">
      <c r="A645" s="1">
        <f t="shared" ca="1" si="82"/>
        <v>11</v>
      </c>
      <c r="B645" s="5">
        <f>(Отчет!D1292-Отчет!C1292)*24*60</f>
        <v>0</v>
      </c>
      <c r="C645" s="2">
        <f ca="1">ROUND(1.73*A645*D645*0.85*Лист3!B645/60,0)</f>
        <v>0</v>
      </c>
    </row>
    <row r="646" spans="1:3" ht="16.5" x14ac:dyDescent="0.3">
      <c r="A646" s="1">
        <f t="shared" ca="1" si="82"/>
        <v>19</v>
      </c>
      <c r="B646" s="5">
        <f>(Отчет!D1293-Отчет!C1293)*24*60</f>
        <v>0</v>
      </c>
      <c r="C646" s="2">
        <f ca="1">ROUND(1.73*A646*D646*0.85*Лист3!B646/60,0)</f>
        <v>0</v>
      </c>
    </row>
    <row r="647" spans="1:3" ht="16.5" x14ac:dyDescent="0.3">
      <c r="A647" s="1">
        <f t="shared" ca="1" si="82"/>
        <v>21</v>
      </c>
      <c r="B647" s="5">
        <f>(Отчет!D1294-Отчет!C1294)*24*60</f>
        <v>0</v>
      </c>
      <c r="C647" s="2">
        <f ca="1">ROUND(1.73*A647*D647*0.85*Лист3!B647/60,0)</f>
        <v>0</v>
      </c>
    </row>
    <row r="648" spans="1:3" ht="16.5" x14ac:dyDescent="0.3">
      <c r="A648" s="1">
        <f t="shared" ca="1" si="82"/>
        <v>21</v>
      </c>
      <c r="B648" s="5">
        <f>(Отчет!D1295-Отчет!C1295)*24*60</f>
        <v>0</v>
      </c>
      <c r="C648" s="2">
        <f ca="1">ROUND(1.73*A648*D648*0.85*Лист3!B648/60,0)</f>
        <v>0</v>
      </c>
    </row>
    <row r="649" spans="1:3" ht="16.5" x14ac:dyDescent="0.3">
      <c r="A649" s="1">
        <f t="shared" ca="1" si="82"/>
        <v>23</v>
      </c>
      <c r="B649" s="5">
        <f>(Отчет!D1296-Отчет!C1296)*24*60</f>
        <v>0</v>
      </c>
      <c r="C649" s="2">
        <f ca="1">ROUND(1.73*A649*D649*0.85*Лист3!B649/60,0)</f>
        <v>0</v>
      </c>
    </row>
    <row r="650" spans="1:3" ht="16.5" x14ac:dyDescent="0.3">
      <c r="A650" s="1">
        <f t="shared" ca="1" si="82"/>
        <v>5</v>
      </c>
      <c r="B650" s="5">
        <f>(Отчет!D1297-Отчет!C1297)*24*60</f>
        <v>0</v>
      </c>
      <c r="C650" s="2">
        <f ca="1">ROUND(1.73*A650*D650*0.85*Лист3!B650/60,0)</f>
        <v>0</v>
      </c>
    </row>
    <row r="651" spans="1:3" ht="16.5" x14ac:dyDescent="0.3">
      <c r="A651" s="1">
        <f t="shared" ca="1" si="82"/>
        <v>7</v>
      </c>
      <c r="B651" s="5">
        <f>(Отчет!D1298-Отчет!C1298)*24*60</f>
        <v>0</v>
      </c>
      <c r="C651" s="2">
        <f ca="1">ROUND(1.73*A651*D651*0.85*Лист3!B651/60,0)</f>
        <v>0</v>
      </c>
    </row>
    <row r="652" spans="1:3" ht="16.5" x14ac:dyDescent="0.3">
      <c r="A652" s="1">
        <f t="shared" ca="1" si="82"/>
        <v>15</v>
      </c>
      <c r="B652" s="5">
        <f>(Отчет!D1299-Отчет!C1299)*24*60</f>
        <v>0</v>
      </c>
      <c r="C652" s="2">
        <f ca="1">ROUND(1.73*A652*D652*0.85*Лист3!B652/60,0)</f>
        <v>0</v>
      </c>
    </row>
    <row r="653" spans="1:3" ht="16.5" x14ac:dyDescent="0.3">
      <c r="A653">
        <f t="shared" ref="A653:A654" ca="1" si="83">RANDBETWEEN(20,140)</f>
        <v>58</v>
      </c>
      <c r="B653" s="5">
        <f>(Отчет!D1300-Отчет!C1300)*24*60</f>
        <v>0</v>
      </c>
      <c r="C653" s="2">
        <f ca="1">ROUND(1.73*A653*D653*0.85*Лист3!B653/60,0)</f>
        <v>0</v>
      </c>
    </row>
    <row r="654" spans="1:3" ht="16.5" x14ac:dyDescent="0.3">
      <c r="A654">
        <f t="shared" ca="1" si="83"/>
        <v>80</v>
      </c>
      <c r="B654" s="5">
        <f>(Отчет!D1301-Отчет!C1301)*24*60</f>
        <v>0</v>
      </c>
      <c r="C654" s="2">
        <f ca="1">ROUND(1.73*A654*D654*0.85*Лист3!B654/60,0)</f>
        <v>0</v>
      </c>
    </row>
    <row r="655" spans="1:3" ht="16.5" x14ac:dyDescent="0.3">
      <c r="A655" s="1">
        <f t="shared" ref="A655:A656" ca="1" si="84">RANDBETWEEN(5,30)</f>
        <v>8</v>
      </c>
      <c r="B655" s="5">
        <f>(Отчет!D1302-Отчет!C1302)*24*60</f>
        <v>0</v>
      </c>
      <c r="C655" s="2">
        <f ca="1">ROUND(1.73*A655*D655*0.85*Лист3!B655/60,0)</f>
        <v>0</v>
      </c>
    </row>
    <row r="656" spans="1:3" ht="16.5" x14ac:dyDescent="0.3">
      <c r="A656" s="1">
        <f t="shared" ca="1" si="84"/>
        <v>29</v>
      </c>
      <c r="B656" s="5">
        <f>(Отчет!D1303-Отчет!C1303)*24*60</f>
        <v>0</v>
      </c>
      <c r="C656" s="2">
        <f ca="1">ROUND(1.73*A656*D656*0.85*Лист3!B656/60,0)</f>
        <v>0</v>
      </c>
    </row>
    <row r="657" spans="1:3" ht="16.5" x14ac:dyDescent="0.3">
      <c r="A657">
        <f t="shared" ref="A657:A661" ca="1" si="85">RANDBETWEEN(20,140)</f>
        <v>25</v>
      </c>
      <c r="B657" s="5">
        <f>(Отчет!D1304-Отчет!C1304)*24*60</f>
        <v>0</v>
      </c>
      <c r="C657" s="2">
        <f ca="1">ROUND(1.73*A657*D657*0.85*Лист3!B657/60,0)</f>
        <v>0</v>
      </c>
    </row>
    <row r="658" spans="1:3" ht="16.5" x14ac:dyDescent="0.3">
      <c r="A658">
        <f t="shared" ca="1" si="85"/>
        <v>114</v>
      </c>
      <c r="B658" s="5">
        <f>(Отчет!D1305-Отчет!C1305)*24*60</f>
        <v>0</v>
      </c>
      <c r="C658" s="2">
        <f ca="1">ROUND(1.73*A658*D658*0.85*Лист3!B658/60,0)</f>
        <v>0</v>
      </c>
    </row>
    <row r="659" spans="1:3" ht="16.5" x14ac:dyDescent="0.3">
      <c r="A659">
        <f t="shared" ca="1" si="85"/>
        <v>106</v>
      </c>
      <c r="B659" s="5">
        <f>(Отчет!D1306-Отчет!C1306)*24*60</f>
        <v>0</v>
      </c>
      <c r="C659" s="2">
        <f ca="1">ROUND(1.73*A659*D659*0.85*Лист3!B659/60,0)</f>
        <v>0</v>
      </c>
    </row>
    <row r="660" spans="1:3" ht="16.5" x14ac:dyDescent="0.3">
      <c r="A660">
        <f t="shared" ca="1" si="85"/>
        <v>110</v>
      </c>
      <c r="B660" s="5">
        <f>(Отчет!D1307-Отчет!C1307)*24*60</f>
        <v>0</v>
      </c>
      <c r="C660" s="2">
        <f ca="1">ROUND(1.73*A660*D660*0.85*Лист3!B660/60,0)</f>
        <v>0</v>
      </c>
    </row>
    <row r="661" spans="1:3" ht="16.5" x14ac:dyDescent="0.3">
      <c r="A661">
        <f t="shared" ca="1" si="85"/>
        <v>36</v>
      </c>
      <c r="B661" s="5">
        <f>(Отчет!D1308-Отчет!C1308)*24*60</f>
        <v>0</v>
      </c>
      <c r="C661" s="2">
        <f ca="1">ROUND(1.73*A661*D661*0.85*Лист3!B661/60,0)</f>
        <v>0</v>
      </c>
    </row>
    <row r="662" spans="1:3" ht="16.5" x14ac:dyDescent="0.3">
      <c r="A662" s="1">
        <f ca="1">RANDBETWEEN(5,30)</f>
        <v>24</v>
      </c>
      <c r="B662" s="5">
        <f>(Отчет!D1309-Отчет!C1309)*24*60</f>
        <v>0</v>
      </c>
      <c r="C662" s="2">
        <f ca="1">ROUND(1.73*A662*D662*0.85*Лист3!B662/60,0)</f>
        <v>0</v>
      </c>
    </row>
    <row r="663" spans="1:3" ht="16.5" x14ac:dyDescent="0.3">
      <c r="A663">
        <f t="shared" ref="A663:A666" ca="1" si="86">RANDBETWEEN(20,140)</f>
        <v>53</v>
      </c>
      <c r="B663" s="5">
        <f>(Отчет!D1310-Отчет!C1310)*24*60</f>
        <v>0</v>
      </c>
      <c r="C663" s="2">
        <f ca="1">ROUND(1.73*A663*D663*0.85*Лист3!B663/60,0)</f>
        <v>0</v>
      </c>
    </row>
    <row r="664" spans="1:3" ht="16.5" x14ac:dyDescent="0.3">
      <c r="A664">
        <f t="shared" ca="1" si="86"/>
        <v>64</v>
      </c>
      <c r="B664" s="5">
        <f>(Отчет!D1311-Отчет!C1311)*24*60</f>
        <v>0</v>
      </c>
      <c r="C664" s="2">
        <f ca="1">ROUND(1.73*A664*D664*0.85*Лист3!B664/60,0)</f>
        <v>0</v>
      </c>
    </row>
    <row r="665" spans="1:3" ht="16.5" x14ac:dyDescent="0.3">
      <c r="A665">
        <f t="shared" ca="1" si="86"/>
        <v>74</v>
      </c>
      <c r="B665" s="5">
        <f>(Отчет!D1312-Отчет!C1312)*24*60</f>
        <v>0</v>
      </c>
      <c r="C665" s="2">
        <f ca="1">ROUND(1.73*A665*D665*0.85*Лист3!B665/60,0)</f>
        <v>0</v>
      </c>
    </row>
    <row r="666" spans="1:3" ht="16.5" x14ac:dyDescent="0.3">
      <c r="A666">
        <f t="shared" ca="1" si="86"/>
        <v>33</v>
      </c>
      <c r="B666" s="5">
        <f>(Отчет!D1313-Отчет!C1313)*24*60</f>
        <v>0</v>
      </c>
      <c r="C666" s="2">
        <f ca="1">ROUND(1.73*A666*D666*0.85*Лист3!B666/60,0)</f>
        <v>0</v>
      </c>
    </row>
    <row r="667" spans="1:3" ht="16.5" x14ac:dyDescent="0.3">
      <c r="A667" s="1">
        <f ca="1">RANDBETWEEN(5,30)</f>
        <v>29</v>
      </c>
      <c r="B667" s="5">
        <f>(Отчет!D1314-Отчет!C1314)*24*60</f>
        <v>0</v>
      </c>
      <c r="C667" s="2">
        <f ca="1">ROUND(1.73*A667*D667*0.85*Лист3!B667/60,0)</f>
        <v>0</v>
      </c>
    </row>
    <row r="668" spans="1:3" ht="16.5" x14ac:dyDescent="0.3">
      <c r="A668">
        <f ca="1">RANDBETWEEN(20,140)</f>
        <v>66</v>
      </c>
      <c r="B668" s="5">
        <f>(Отчет!D1315-Отчет!C1315)*24*60</f>
        <v>0</v>
      </c>
      <c r="C668" s="2">
        <f ca="1">ROUND(1.73*A668*D668*0.85*Лист3!B668/60,0)</f>
        <v>0</v>
      </c>
    </row>
    <row r="669" spans="1:3" ht="16.5" x14ac:dyDescent="0.3">
      <c r="A669" s="1">
        <f t="shared" ref="A669:A671" ca="1" si="87">RANDBETWEEN(5,30)</f>
        <v>17</v>
      </c>
      <c r="B669" s="5">
        <f>(Отчет!D1316-Отчет!C1316)*24*60</f>
        <v>0</v>
      </c>
      <c r="C669" s="2">
        <f ca="1">ROUND(1.73*A669*D669*0.85*Лист3!B669/60,0)</f>
        <v>0</v>
      </c>
    </row>
    <row r="670" spans="1:3" ht="16.5" x14ac:dyDescent="0.3">
      <c r="A670" s="1">
        <f t="shared" ca="1" si="87"/>
        <v>7</v>
      </c>
      <c r="B670" s="5">
        <f>(Отчет!D1317-Отчет!C1317)*24*60</f>
        <v>0</v>
      </c>
      <c r="C670" s="2">
        <f ca="1">ROUND(1.73*A670*D670*0.85*Лист3!B670/60,0)</f>
        <v>0</v>
      </c>
    </row>
    <row r="671" spans="1:3" ht="16.5" x14ac:dyDescent="0.3">
      <c r="A671" s="1">
        <f t="shared" ca="1" si="87"/>
        <v>8</v>
      </c>
      <c r="B671" s="5">
        <f>(Отчет!D1318-Отчет!C1318)*24*60</f>
        <v>0</v>
      </c>
      <c r="C671" s="2">
        <f ca="1">ROUND(1.73*A671*D671*0.85*Лист3!B671/60,0)</f>
        <v>0</v>
      </c>
    </row>
    <row r="672" spans="1:3" ht="16.5" x14ac:dyDescent="0.3">
      <c r="A672">
        <f ca="1">RANDBETWEEN(20,140)</f>
        <v>31</v>
      </c>
      <c r="B672" s="5">
        <f>(Отчет!D1319-Отчет!C1319)*24*60</f>
        <v>0</v>
      </c>
      <c r="C672" s="2">
        <f ca="1">ROUND(1.73*A672*D672*0.85*Лист3!B672/60,0)</f>
        <v>0</v>
      </c>
    </row>
    <row r="673" spans="1:3" ht="16.5" x14ac:dyDescent="0.3">
      <c r="A673" s="1">
        <f ca="1">RANDBETWEEN(5,30)</f>
        <v>16</v>
      </c>
      <c r="B673" s="5">
        <f>(Отчет!D1320-Отчет!C1320)*24*60</f>
        <v>0</v>
      </c>
      <c r="C673" s="2">
        <f ca="1">ROUND(1.73*A673*D673*0.85*Лист3!B673/60,0)</f>
        <v>0</v>
      </c>
    </row>
    <row r="674" spans="1:3" ht="16.5" x14ac:dyDescent="0.3">
      <c r="A674">
        <f t="shared" ref="A674:A676" ca="1" si="88">RANDBETWEEN(20,140)</f>
        <v>64</v>
      </c>
      <c r="B674" s="5">
        <f>(Отчет!D1321-Отчет!C1321)*24*60</f>
        <v>0</v>
      </c>
      <c r="C674" s="2">
        <f ca="1">ROUND(1.73*A674*D674*0.85*Лист3!B674/60,0)</f>
        <v>0</v>
      </c>
    </row>
    <row r="675" spans="1:3" ht="16.5" x14ac:dyDescent="0.3">
      <c r="A675">
        <f t="shared" ca="1" si="88"/>
        <v>86</v>
      </c>
      <c r="B675" s="5">
        <f>(Отчет!D1322-Отчет!C1322)*24*60</f>
        <v>0</v>
      </c>
      <c r="C675" s="2">
        <f ca="1">ROUND(1.73*A675*D675*0.85*Лист3!B675/60,0)</f>
        <v>0</v>
      </c>
    </row>
    <row r="676" spans="1:3" ht="16.5" x14ac:dyDescent="0.3">
      <c r="A676">
        <f t="shared" ca="1" si="88"/>
        <v>33</v>
      </c>
      <c r="B676" s="5">
        <f>(Отчет!D1323-Отчет!C1323)*24*60</f>
        <v>0</v>
      </c>
      <c r="C676" s="2">
        <f ca="1">ROUND(1.73*A676*D676*0.85*Лист3!B676/60,0)</f>
        <v>0</v>
      </c>
    </row>
    <row r="677" spans="1:3" ht="16.5" x14ac:dyDescent="0.3">
      <c r="A677" s="1">
        <f t="shared" ref="A677:A681" ca="1" si="89">RANDBETWEEN(5,30)</f>
        <v>9</v>
      </c>
      <c r="B677" s="5">
        <f>(Отчет!D1324-Отчет!C1324)*24*60</f>
        <v>0</v>
      </c>
      <c r="C677" s="2">
        <f ca="1">ROUND(1.73*A677*D677*0.85*Лист3!B677/60,0)</f>
        <v>0</v>
      </c>
    </row>
    <row r="678" spans="1:3" ht="16.5" x14ac:dyDescent="0.3">
      <c r="A678" s="1">
        <f t="shared" ca="1" si="89"/>
        <v>21</v>
      </c>
      <c r="B678" s="5">
        <f>(Отчет!D1325-Отчет!C1325)*24*60</f>
        <v>0</v>
      </c>
      <c r="C678" s="2">
        <f ca="1">ROUND(1.73*A678*D678*0.85*Лист3!B678/60,0)</f>
        <v>0</v>
      </c>
    </row>
    <row r="679" spans="1:3" ht="16.5" x14ac:dyDescent="0.3">
      <c r="A679" s="1">
        <f t="shared" ca="1" si="89"/>
        <v>30</v>
      </c>
      <c r="B679" s="5">
        <f>(Отчет!D1326-Отчет!C1326)*24*60</f>
        <v>0</v>
      </c>
      <c r="C679" s="2">
        <f ca="1">ROUND(1.73*A679*D679*0.85*Лист3!B679/60,0)</f>
        <v>0</v>
      </c>
    </row>
    <row r="680" spans="1:3" ht="16.5" x14ac:dyDescent="0.3">
      <c r="A680" s="1">
        <f t="shared" ca="1" si="89"/>
        <v>7</v>
      </c>
      <c r="B680" s="5">
        <f>(Отчет!D1327-Отчет!C1327)*24*60</f>
        <v>0</v>
      </c>
      <c r="C680" s="2">
        <f ca="1">ROUND(1.73*A680*D680*0.85*Лист3!B680/60,0)</f>
        <v>0</v>
      </c>
    </row>
    <row r="681" spans="1:3" ht="16.5" x14ac:dyDescent="0.3">
      <c r="A681" s="1">
        <f t="shared" ca="1" si="89"/>
        <v>19</v>
      </c>
      <c r="B681" s="5">
        <f>(Отчет!D1328-Отчет!C1328)*24*60</f>
        <v>0</v>
      </c>
      <c r="C681" s="2">
        <f ca="1">ROUND(1.73*A681*D681*0.85*Лист3!B681/60,0)</f>
        <v>0</v>
      </c>
    </row>
    <row r="682" spans="1:3" ht="16.5" x14ac:dyDescent="0.3">
      <c r="A682">
        <f ca="1">RANDBETWEEN(20,140)</f>
        <v>106</v>
      </c>
      <c r="B682" s="5">
        <f>(Отчет!D1329-Отчет!C1329)*24*60</f>
        <v>0</v>
      </c>
      <c r="C682" s="2">
        <f ca="1">ROUND(1.73*A682*D682*0.85*Лист3!B682/60,0)</f>
        <v>0</v>
      </c>
    </row>
    <row r="683" spans="1:3" ht="16.5" x14ac:dyDescent="0.3">
      <c r="A683" s="1">
        <f t="shared" ref="A683:A686" ca="1" si="90">RANDBETWEEN(5,30)</f>
        <v>29</v>
      </c>
      <c r="B683" s="5">
        <f>(Отчет!D1330-Отчет!C1330)*24*60</f>
        <v>0</v>
      </c>
      <c r="C683" s="2">
        <f ca="1">ROUND(1.73*A683*D683*0.85*Лист3!B683/60,0)</f>
        <v>0</v>
      </c>
    </row>
    <row r="684" spans="1:3" ht="16.5" x14ac:dyDescent="0.3">
      <c r="A684" s="1">
        <f t="shared" ca="1" si="90"/>
        <v>14</v>
      </c>
      <c r="B684" s="5">
        <f>(Отчет!D1331-Отчет!C1331)*24*60</f>
        <v>0</v>
      </c>
      <c r="C684" s="2">
        <f ca="1">ROUND(1.73*A684*D684*0.85*Лист3!B684/60,0)</f>
        <v>0</v>
      </c>
    </row>
    <row r="685" spans="1:3" ht="16.5" x14ac:dyDescent="0.3">
      <c r="A685" s="1">
        <f t="shared" ca="1" si="90"/>
        <v>17</v>
      </c>
      <c r="B685" s="5">
        <f>(Отчет!D1332-Отчет!C1332)*24*60</f>
        <v>0</v>
      </c>
      <c r="C685" s="2">
        <f ca="1">ROUND(1.73*A685*D685*0.85*Лист3!B685/60,0)</f>
        <v>0</v>
      </c>
    </row>
    <row r="686" spans="1:3" ht="16.5" x14ac:dyDescent="0.3">
      <c r="A686" s="1">
        <f t="shared" ca="1" si="90"/>
        <v>13</v>
      </c>
      <c r="B686" s="5">
        <f>(Отчет!D1333-Отчет!C1333)*24*60</f>
        <v>0</v>
      </c>
      <c r="C686" s="2">
        <f ca="1">ROUND(1.73*A686*D686*0.85*Лист3!B686/60,0)</f>
        <v>0</v>
      </c>
    </row>
    <row r="687" spans="1:3" ht="16.5" x14ac:dyDescent="0.3">
      <c r="A687">
        <f t="shared" ref="A687:A696" ca="1" si="91">RANDBETWEEN(20,140)</f>
        <v>108</v>
      </c>
      <c r="B687" s="5">
        <f>(Отчет!D1334-Отчет!C1334)*24*60</f>
        <v>0</v>
      </c>
      <c r="C687" s="2">
        <f ca="1">ROUND(1.73*A687*D687*0.85*Лист3!B687/60,0)</f>
        <v>0</v>
      </c>
    </row>
    <row r="688" spans="1:3" ht="16.5" x14ac:dyDescent="0.3">
      <c r="A688">
        <f t="shared" ca="1" si="91"/>
        <v>34</v>
      </c>
      <c r="B688" s="5">
        <f>(Отчет!D1335-Отчет!C1335)*24*60</f>
        <v>0</v>
      </c>
      <c r="C688" s="2">
        <f ca="1">ROUND(1.73*A688*D688*0.85*Лист3!B688/60,0)</f>
        <v>0</v>
      </c>
    </row>
    <row r="689" spans="1:3" ht="16.5" x14ac:dyDescent="0.3">
      <c r="A689">
        <f t="shared" ca="1" si="91"/>
        <v>36</v>
      </c>
      <c r="B689" s="5">
        <f>(Отчет!D1336-Отчет!C1336)*24*60</f>
        <v>0</v>
      </c>
      <c r="C689" s="2">
        <f ca="1">ROUND(1.73*A689*D689*0.85*Лист3!B689/60,0)</f>
        <v>0</v>
      </c>
    </row>
    <row r="690" spans="1:3" ht="16.5" x14ac:dyDescent="0.3">
      <c r="A690">
        <f t="shared" ca="1" si="91"/>
        <v>53</v>
      </c>
      <c r="B690" s="5">
        <f>(Отчет!D1337-Отчет!C1337)*24*60</f>
        <v>0</v>
      </c>
      <c r="C690" s="2">
        <f ca="1">ROUND(1.73*A690*D690*0.85*Лист3!B690/60,0)</f>
        <v>0</v>
      </c>
    </row>
    <row r="691" spans="1:3" ht="16.5" x14ac:dyDescent="0.3">
      <c r="A691">
        <f t="shared" ca="1" si="91"/>
        <v>31</v>
      </c>
      <c r="B691" s="5">
        <f>(Отчет!D1338-Отчет!C1338)*24*60</f>
        <v>0</v>
      </c>
      <c r="C691" s="2">
        <f ca="1">ROUND(1.73*A691*D691*0.85*Лист3!B691/60,0)</f>
        <v>0</v>
      </c>
    </row>
    <row r="692" spans="1:3" ht="16.5" x14ac:dyDescent="0.3">
      <c r="A692">
        <f t="shared" ca="1" si="91"/>
        <v>122</v>
      </c>
      <c r="B692" s="5">
        <f>(Отчет!D1339-Отчет!C1339)*24*60</f>
        <v>0</v>
      </c>
      <c r="C692" s="2">
        <f ca="1">ROUND(1.73*A692*D692*0.85*Лист3!B692/60,0)</f>
        <v>0</v>
      </c>
    </row>
    <row r="693" spans="1:3" ht="16.5" x14ac:dyDescent="0.3">
      <c r="A693">
        <f t="shared" ca="1" si="91"/>
        <v>33</v>
      </c>
      <c r="B693" s="5">
        <f>(Отчет!D1340-Отчет!C1340)*24*60</f>
        <v>0</v>
      </c>
      <c r="C693" s="2">
        <f ca="1">ROUND(1.73*A693*D693*0.85*Лист3!B693/60,0)</f>
        <v>0</v>
      </c>
    </row>
    <row r="694" spans="1:3" ht="16.5" x14ac:dyDescent="0.3">
      <c r="A694">
        <f t="shared" ca="1" si="91"/>
        <v>135</v>
      </c>
      <c r="B694" s="5">
        <f>(Отчет!D1341-Отчет!C1341)*24*60</f>
        <v>0</v>
      </c>
      <c r="C694" s="2">
        <f ca="1">ROUND(1.73*A694*D694*0.85*Лист3!B694/60,0)</f>
        <v>0</v>
      </c>
    </row>
    <row r="695" spans="1:3" ht="16.5" x14ac:dyDescent="0.3">
      <c r="A695">
        <f t="shared" ca="1" si="91"/>
        <v>134</v>
      </c>
      <c r="B695" s="5">
        <f>(Отчет!D1342-Отчет!C1342)*24*60</f>
        <v>0</v>
      </c>
      <c r="C695" s="2">
        <f ca="1">ROUND(1.73*A695*D695*0.85*Лист3!B695/60,0)</f>
        <v>0</v>
      </c>
    </row>
    <row r="696" spans="1:3" ht="16.5" x14ac:dyDescent="0.3">
      <c r="A696">
        <f t="shared" ca="1" si="91"/>
        <v>121</v>
      </c>
      <c r="B696" s="5">
        <f>(Отчет!D1343-Отчет!C1343)*24*60</f>
        <v>0</v>
      </c>
      <c r="C696" s="2">
        <f ca="1">ROUND(1.73*A696*D696*0.85*Лист3!B696/60,0)</f>
        <v>0</v>
      </c>
    </row>
    <row r="697" spans="1:3" ht="16.5" x14ac:dyDescent="0.3">
      <c r="A697" s="1">
        <f t="shared" ref="A697:A698" ca="1" si="92">RANDBETWEEN(5,30)</f>
        <v>21</v>
      </c>
      <c r="B697" s="5">
        <f>(Отчет!D1344-Отчет!C1344)*24*60</f>
        <v>0</v>
      </c>
      <c r="C697" s="2">
        <f ca="1">ROUND(1.73*A697*D697*0.85*Лист3!B697/60,0)</f>
        <v>0</v>
      </c>
    </row>
    <row r="698" spans="1:3" ht="16.5" x14ac:dyDescent="0.3">
      <c r="A698" s="1">
        <f t="shared" ca="1" si="92"/>
        <v>13</v>
      </c>
      <c r="B698" s="5">
        <f>(Отчет!D1345-Отчет!C1345)*24*60</f>
        <v>0</v>
      </c>
      <c r="C698" s="2">
        <f ca="1">ROUND(1.73*A698*D698*0.85*Лист3!B698/60,0)</f>
        <v>0</v>
      </c>
    </row>
    <row r="699" spans="1:3" ht="16.5" x14ac:dyDescent="0.3">
      <c r="A699">
        <f ca="1">RANDBETWEEN(20,140)</f>
        <v>39</v>
      </c>
      <c r="B699" s="5">
        <f>(Отчет!D1346-Отчет!C1346)*24*60</f>
        <v>0</v>
      </c>
      <c r="C699" s="2">
        <f ca="1">ROUND(1.73*A699*D699*0.85*Лист3!B699/60,0)</f>
        <v>0</v>
      </c>
    </row>
    <row r="700" spans="1:3" ht="16.5" x14ac:dyDescent="0.3">
      <c r="A700" s="1">
        <f ca="1">RANDBETWEEN(5,30)</f>
        <v>24</v>
      </c>
      <c r="B700" s="5">
        <f>(Отчет!D1347-Отчет!C1347)*24*60</f>
        <v>0</v>
      </c>
      <c r="C700" s="2">
        <f ca="1">ROUND(1.73*A700*D700*0.85*Лист3!B700/60,0)</f>
        <v>0</v>
      </c>
    </row>
    <row r="701" spans="1:3" ht="16.5" x14ac:dyDescent="0.3">
      <c r="A701">
        <f t="shared" ref="A701:A704" ca="1" si="93">RANDBETWEEN(20,140)</f>
        <v>81</v>
      </c>
      <c r="B701" s="5">
        <f>(Отчет!D1348-Отчет!C1348)*24*60</f>
        <v>0</v>
      </c>
      <c r="C701" s="2">
        <f ca="1">ROUND(1.73*A701*D701*0.85*Лист3!B701/60,0)</f>
        <v>0</v>
      </c>
    </row>
    <row r="702" spans="1:3" ht="16.5" x14ac:dyDescent="0.3">
      <c r="A702">
        <f t="shared" ca="1" si="93"/>
        <v>125</v>
      </c>
      <c r="B702" s="5">
        <f>(Отчет!D1349-Отчет!C1349)*24*60</f>
        <v>0</v>
      </c>
      <c r="C702" s="2">
        <f ca="1">ROUND(1.73*A702*D702*0.85*Лист3!B702/60,0)</f>
        <v>0</v>
      </c>
    </row>
    <row r="703" spans="1:3" ht="16.5" x14ac:dyDescent="0.3">
      <c r="A703">
        <f t="shared" ca="1" si="93"/>
        <v>41</v>
      </c>
      <c r="B703" s="5">
        <f>(Отчет!D1350-Отчет!C1350)*24*60</f>
        <v>0</v>
      </c>
      <c r="C703" s="2">
        <f ca="1">ROUND(1.73*A703*D703*0.85*Лист3!B703/60,0)</f>
        <v>0</v>
      </c>
    </row>
    <row r="704" spans="1:3" ht="16.5" x14ac:dyDescent="0.3">
      <c r="A704">
        <f t="shared" ca="1" si="93"/>
        <v>38</v>
      </c>
      <c r="B704" s="5">
        <f>(Отчет!D1351-Отчет!C1351)*24*60</f>
        <v>0</v>
      </c>
      <c r="C704" s="2">
        <f ca="1">ROUND(1.73*A704*D704*0.85*Лист3!B704/60,0)</f>
        <v>0</v>
      </c>
    </row>
    <row r="705" spans="1:3" ht="16.5" x14ac:dyDescent="0.3">
      <c r="A705" s="1">
        <f t="shared" ref="A705:A708" ca="1" si="94">RANDBETWEEN(5,30)</f>
        <v>29</v>
      </c>
      <c r="B705" s="5">
        <f>(Отчет!D1352-Отчет!C1352)*24*60</f>
        <v>0</v>
      </c>
      <c r="C705" s="2">
        <f ca="1">ROUND(1.73*A705*D705*0.85*Лист3!B705/60,0)</f>
        <v>0</v>
      </c>
    </row>
    <row r="706" spans="1:3" ht="16.5" x14ac:dyDescent="0.3">
      <c r="A706" s="1">
        <f t="shared" ca="1" si="94"/>
        <v>15</v>
      </c>
      <c r="B706" s="5">
        <f>(Отчет!D1353-Отчет!C1353)*24*60</f>
        <v>0</v>
      </c>
      <c r="C706" s="2">
        <f ca="1">ROUND(1.73*A706*D706*0.85*Лист3!B706/60,0)</f>
        <v>0</v>
      </c>
    </row>
    <row r="707" spans="1:3" ht="16.5" x14ac:dyDescent="0.3">
      <c r="A707" s="1">
        <f t="shared" ca="1" si="94"/>
        <v>11</v>
      </c>
      <c r="B707" s="5">
        <f>(Отчет!D1354-Отчет!C1354)*24*60</f>
        <v>0</v>
      </c>
      <c r="C707" s="2">
        <f ca="1">ROUND(1.73*A707*D707*0.85*Лист3!B707/60,0)</f>
        <v>0</v>
      </c>
    </row>
    <row r="708" spans="1:3" ht="16.5" x14ac:dyDescent="0.3">
      <c r="A708" s="1">
        <f t="shared" ca="1" si="94"/>
        <v>8</v>
      </c>
      <c r="B708" s="5">
        <f>(Отчет!D1355-Отчет!C1355)*24*60</f>
        <v>0</v>
      </c>
      <c r="C708" s="2">
        <f ca="1">ROUND(1.73*A708*D708*0.85*Лист3!B708/60,0)</f>
        <v>0</v>
      </c>
    </row>
    <row r="709" spans="1:3" ht="16.5" x14ac:dyDescent="0.3">
      <c r="A709">
        <f ca="1">RANDBETWEEN(20,140)</f>
        <v>69</v>
      </c>
      <c r="B709" s="5">
        <f>(Отчет!D1356-Отчет!C1356)*24*60</f>
        <v>0</v>
      </c>
      <c r="C709" s="2">
        <f ca="1">ROUND(1.73*A709*D709*0.85*Лист3!B709/60,0)</f>
        <v>0</v>
      </c>
    </row>
    <row r="710" spans="1:3" ht="16.5" x14ac:dyDescent="0.3">
      <c r="A710" s="1">
        <f ca="1">RANDBETWEEN(5,30)</f>
        <v>11</v>
      </c>
      <c r="B710" s="5">
        <f>(Отчет!D1357-Отчет!C1357)*24*60</f>
        <v>0</v>
      </c>
      <c r="C710" s="2">
        <f ca="1">ROUND(1.73*A710*D710*0.85*Лист3!B710/60,0)</f>
        <v>0</v>
      </c>
    </row>
    <row r="711" spans="1:3" ht="16.5" x14ac:dyDescent="0.3">
      <c r="A711">
        <f t="shared" ref="A711:A722" ca="1" si="95">RANDBETWEEN(20,140)</f>
        <v>73</v>
      </c>
      <c r="B711" s="5">
        <f>(Отчет!D1358-Отчет!C1358)*24*60</f>
        <v>0</v>
      </c>
      <c r="C711" s="2">
        <f ca="1">ROUND(1.73*A711*D711*0.85*Лист3!B711/60,0)</f>
        <v>0</v>
      </c>
    </row>
    <row r="712" spans="1:3" ht="16.5" x14ac:dyDescent="0.3">
      <c r="A712">
        <f t="shared" ca="1" si="95"/>
        <v>132</v>
      </c>
      <c r="B712" s="5">
        <f>(Отчет!D1359-Отчет!C1359)*24*60</f>
        <v>0</v>
      </c>
      <c r="C712" s="2">
        <f ca="1">ROUND(1.73*A712*D712*0.85*Лист3!B712/60,0)</f>
        <v>0</v>
      </c>
    </row>
    <row r="713" spans="1:3" ht="16.5" x14ac:dyDescent="0.3">
      <c r="A713">
        <f t="shared" ca="1" si="95"/>
        <v>85</v>
      </c>
      <c r="B713" s="5">
        <f>(Отчет!D1360-Отчет!C1360)*24*60</f>
        <v>0</v>
      </c>
      <c r="C713" s="2">
        <f ca="1">ROUND(1.73*A713*D713*0.85*Лист3!B713/60,0)</f>
        <v>0</v>
      </c>
    </row>
    <row r="714" spans="1:3" ht="16.5" x14ac:dyDescent="0.3">
      <c r="A714">
        <f t="shared" ca="1" si="95"/>
        <v>126</v>
      </c>
      <c r="B714" s="5">
        <f>(Отчет!D1361-Отчет!C1361)*24*60</f>
        <v>0</v>
      </c>
      <c r="C714" s="2">
        <f ca="1">ROUND(1.73*A714*D714*0.85*Лист3!B714/60,0)</f>
        <v>0</v>
      </c>
    </row>
    <row r="715" spans="1:3" ht="16.5" x14ac:dyDescent="0.3">
      <c r="A715">
        <f t="shared" ca="1" si="95"/>
        <v>128</v>
      </c>
      <c r="B715" s="5">
        <f>(Отчет!D1362-Отчет!C1362)*24*60</f>
        <v>0</v>
      </c>
      <c r="C715" s="2">
        <f ca="1">ROUND(1.73*A715*D715*0.85*Лист3!B715/60,0)</f>
        <v>0</v>
      </c>
    </row>
    <row r="716" spans="1:3" ht="16.5" x14ac:dyDescent="0.3">
      <c r="A716">
        <f t="shared" ca="1" si="95"/>
        <v>94</v>
      </c>
      <c r="B716" s="5">
        <f>(Отчет!D1363-Отчет!C1363)*24*60</f>
        <v>0</v>
      </c>
      <c r="C716" s="2">
        <f ca="1">ROUND(1.73*A716*D716*0.85*Лист3!B716/60,0)</f>
        <v>0</v>
      </c>
    </row>
    <row r="717" spans="1:3" ht="16.5" x14ac:dyDescent="0.3">
      <c r="A717">
        <f t="shared" ca="1" si="95"/>
        <v>102</v>
      </c>
      <c r="B717" s="5">
        <f>(Отчет!D1364-Отчет!C1364)*24*60</f>
        <v>0</v>
      </c>
      <c r="C717" s="2">
        <f ca="1">ROUND(1.73*A717*D717*0.85*Лист3!B717/60,0)</f>
        <v>0</v>
      </c>
    </row>
    <row r="718" spans="1:3" ht="16.5" x14ac:dyDescent="0.3">
      <c r="A718">
        <f t="shared" ca="1" si="95"/>
        <v>61</v>
      </c>
      <c r="B718" s="5">
        <f>(Отчет!D1365-Отчет!C1365)*24*60</f>
        <v>0</v>
      </c>
      <c r="C718" s="2">
        <f ca="1">ROUND(1.73*A718*D718*0.85*Лист3!B718/60,0)</f>
        <v>0</v>
      </c>
    </row>
    <row r="719" spans="1:3" ht="16.5" x14ac:dyDescent="0.3">
      <c r="A719">
        <f t="shared" ca="1" si="95"/>
        <v>115</v>
      </c>
      <c r="B719" s="5">
        <f>(Отчет!D1366-Отчет!C1366)*24*60</f>
        <v>0</v>
      </c>
      <c r="C719" s="2">
        <f ca="1">ROUND(1.73*A719*D719*0.85*Лист3!B719/60,0)</f>
        <v>0</v>
      </c>
    </row>
    <row r="720" spans="1:3" ht="16.5" x14ac:dyDescent="0.3">
      <c r="A720">
        <f t="shared" ca="1" si="95"/>
        <v>116</v>
      </c>
      <c r="B720" s="5">
        <f>(Отчет!D1367-Отчет!C1367)*24*60</f>
        <v>0</v>
      </c>
      <c r="C720" s="2">
        <f ca="1">ROUND(1.73*A720*D720*0.85*Лист3!B720/60,0)</f>
        <v>0</v>
      </c>
    </row>
    <row r="721" spans="1:3" ht="16.5" x14ac:dyDescent="0.3">
      <c r="A721">
        <f t="shared" ca="1" si="95"/>
        <v>110</v>
      </c>
      <c r="B721" s="5">
        <f>(Отчет!D1368-Отчет!C1368)*24*60</f>
        <v>0</v>
      </c>
      <c r="C721" s="2">
        <f ca="1">ROUND(1.73*A721*D721*0.85*Лист3!B721/60,0)</f>
        <v>0</v>
      </c>
    </row>
    <row r="722" spans="1:3" ht="16.5" x14ac:dyDescent="0.3">
      <c r="A722">
        <f t="shared" ca="1" si="95"/>
        <v>112</v>
      </c>
      <c r="B722" s="5">
        <f>(Отчет!D1369-Отчет!C1369)*24*60</f>
        <v>0</v>
      </c>
      <c r="C722" s="2">
        <f ca="1">ROUND(1.73*A722*D722*0.85*Лист3!B722/60,0)</f>
        <v>0</v>
      </c>
    </row>
    <row r="723" spans="1:3" ht="16.5" x14ac:dyDescent="0.3">
      <c r="A723" s="1">
        <f ca="1">RANDBETWEEN(5,30)</f>
        <v>18</v>
      </c>
      <c r="B723" s="5">
        <f>(Отчет!D1370-Отчет!C1370)*24*60</f>
        <v>0</v>
      </c>
      <c r="C723" s="2">
        <f ca="1">ROUND(1.73*A723*D723*0.85*Лист3!B723/60,0)</f>
        <v>0</v>
      </c>
    </row>
    <row r="724" spans="1:3" ht="16.5" x14ac:dyDescent="0.3">
      <c r="A724">
        <f ca="1">RANDBETWEEN(20,140)</f>
        <v>38</v>
      </c>
      <c r="B724" s="5">
        <f>(Отчет!D1371-Отчет!C1371)*24*60</f>
        <v>0</v>
      </c>
      <c r="C724" s="2">
        <f ca="1">ROUND(1.73*A724*D724*0.85*Лист3!B724/60,0)</f>
        <v>0</v>
      </c>
    </row>
    <row r="725" spans="1:3" ht="16.5" x14ac:dyDescent="0.3">
      <c r="A725" s="1">
        <f t="shared" ref="A725:A733" ca="1" si="96">RANDBETWEEN(5,30)</f>
        <v>29</v>
      </c>
      <c r="B725" s="5">
        <f>(Отчет!D1372-Отчет!C1372)*24*60</f>
        <v>0</v>
      </c>
      <c r="C725" s="2">
        <f ca="1">ROUND(1.73*A725*D725*0.85*Лист3!B725/60,0)</f>
        <v>0</v>
      </c>
    </row>
    <row r="726" spans="1:3" ht="16.5" x14ac:dyDescent="0.3">
      <c r="A726" s="1">
        <f t="shared" ca="1" si="96"/>
        <v>27</v>
      </c>
      <c r="B726" s="5">
        <f>(Отчет!D1373-Отчет!C1373)*24*60</f>
        <v>0</v>
      </c>
      <c r="C726" s="2">
        <f ca="1">ROUND(1.73*A726*D726*0.85*Лист3!B726/60,0)</f>
        <v>0</v>
      </c>
    </row>
    <row r="727" spans="1:3" ht="16.5" x14ac:dyDescent="0.3">
      <c r="A727" s="1">
        <f t="shared" ca="1" si="96"/>
        <v>17</v>
      </c>
      <c r="B727" s="5">
        <f>(Отчет!D1374-Отчет!C1374)*24*60</f>
        <v>0</v>
      </c>
      <c r="C727" s="2">
        <f ca="1">ROUND(1.73*A727*D727*0.85*Лист3!B727/60,0)</f>
        <v>0</v>
      </c>
    </row>
    <row r="728" spans="1:3" ht="16.5" x14ac:dyDescent="0.3">
      <c r="A728" s="1">
        <f t="shared" ca="1" si="96"/>
        <v>26</v>
      </c>
      <c r="B728" s="5">
        <f>(Отчет!D1375-Отчет!C1375)*24*60</f>
        <v>0</v>
      </c>
      <c r="C728" s="2">
        <f ca="1">ROUND(1.73*A728*D728*0.85*Лист3!B728/60,0)</f>
        <v>0</v>
      </c>
    </row>
    <row r="729" spans="1:3" ht="16.5" x14ac:dyDescent="0.3">
      <c r="A729" s="1">
        <f t="shared" ca="1" si="96"/>
        <v>27</v>
      </c>
      <c r="B729" s="5">
        <f>(Отчет!D1376-Отчет!C1376)*24*60</f>
        <v>0</v>
      </c>
      <c r="C729" s="2">
        <f ca="1">ROUND(1.73*A729*D729*0.85*Лист3!B729/60,0)</f>
        <v>0</v>
      </c>
    </row>
    <row r="730" spans="1:3" ht="16.5" x14ac:dyDescent="0.3">
      <c r="A730" s="1">
        <f t="shared" ca="1" si="96"/>
        <v>6</v>
      </c>
      <c r="B730" s="5">
        <f>(Отчет!D1377-Отчет!C1377)*24*60</f>
        <v>0</v>
      </c>
      <c r="C730" s="2">
        <f ca="1">ROUND(1.73*A730*D730*0.85*Лист3!B730/60,0)</f>
        <v>0</v>
      </c>
    </row>
    <row r="731" spans="1:3" ht="16.5" x14ac:dyDescent="0.3">
      <c r="A731" s="1">
        <f t="shared" ca="1" si="96"/>
        <v>12</v>
      </c>
      <c r="B731" s="5">
        <f>(Отчет!D1378-Отчет!C1378)*24*60</f>
        <v>0</v>
      </c>
      <c r="C731" s="2">
        <f ca="1">ROUND(1.73*A731*D731*0.85*Лист3!B731/60,0)</f>
        <v>0</v>
      </c>
    </row>
    <row r="732" spans="1:3" ht="16.5" x14ac:dyDescent="0.3">
      <c r="A732" s="1">
        <f t="shared" ca="1" si="96"/>
        <v>11</v>
      </c>
      <c r="B732" s="5">
        <f>(Отчет!D1379-Отчет!C1379)*24*60</f>
        <v>0</v>
      </c>
      <c r="C732" s="2">
        <f ca="1">ROUND(1.73*A732*D732*0.85*Лист3!B732/60,0)</f>
        <v>0</v>
      </c>
    </row>
    <row r="733" spans="1:3" ht="16.5" x14ac:dyDescent="0.3">
      <c r="A733" s="1">
        <f t="shared" ca="1" si="96"/>
        <v>27</v>
      </c>
      <c r="B733" s="5">
        <f>(Отчет!D1380-Отчет!C1380)*24*60</f>
        <v>0</v>
      </c>
      <c r="C733" s="2">
        <f ca="1">ROUND(1.73*A733*D733*0.85*Лист3!B733/60,0)</f>
        <v>0</v>
      </c>
    </row>
    <row r="734" spans="1:3" ht="16.5" x14ac:dyDescent="0.3">
      <c r="A734">
        <f t="shared" ref="A734:A736" ca="1" si="97">RANDBETWEEN(20,140)</f>
        <v>86</v>
      </c>
      <c r="B734" s="5">
        <f>(Отчет!D1381-Отчет!C1381)*24*60</f>
        <v>0</v>
      </c>
      <c r="C734" s="2">
        <f ca="1">ROUND(1.73*A734*D734*0.85*Лист3!B734/60,0)</f>
        <v>0</v>
      </c>
    </row>
    <row r="735" spans="1:3" ht="16.5" x14ac:dyDescent="0.3">
      <c r="A735">
        <f t="shared" ca="1" si="97"/>
        <v>89</v>
      </c>
      <c r="B735" s="5">
        <f>(Отчет!D1382-Отчет!C1382)*24*60</f>
        <v>0</v>
      </c>
      <c r="C735" s="2">
        <f ca="1">ROUND(1.73*A735*D735*0.85*Лист3!B735/60,0)</f>
        <v>0</v>
      </c>
    </row>
    <row r="736" spans="1:3" ht="16.5" x14ac:dyDescent="0.3">
      <c r="A736">
        <f t="shared" ca="1" si="97"/>
        <v>76</v>
      </c>
      <c r="B736" s="5">
        <f>(Отчет!D1383-Отчет!C1383)*24*60</f>
        <v>0</v>
      </c>
      <c r="C736" s="2">
        <f ca="1">ROUND(1.73*A736*D736*0.85*Лист3!B736/60,0)</f>
        <v>0</v>
      </c>
    </row>
    <row r="737" spans="1:3" ht="16.5" x14ac:dyDescent="0.3">
      <c r="A737" s="1">
        <f t="shared" ref="A737:A750" ca="1" si="98">RANDBETWEEN(5,30)</f>
        <v>12</v>
      </c>
      <c r="B737" s="5">
        <f>(Отчет!D1384-Отчет!C1384)*24*60</f>
        <v>0</v>
      </c>
      <c r="C737" s="2">
        <f ca="1">ROUND(1.73*A737*D737*0.85*Лист3!B737/60,0)</f>
        <v>0</v>
      </c>
    </row>
    <row r="738" spans="1:3" ht="16.5" x14ac:dyDescent="0.3">
      <c r="A738" s="1">
        <f t="shared" ca="1" si="98"/>
        <v>25</v>
      </c>
      <c r="B738" s="5">
        <f>(Отчет!D1385-Отчет!C1385)*24*60</f>
        <v>0</v>
      </c>
      <c r="C738" s="2">
        <f ca="1">ROUND(1.73*A738*D738*0.85*Лист3!B738/60,0)</f>
        <v>0</v>
      </c>
    </row>
    <row r="739" spans="1:3" ht="16.5" x14ac:dyDescent="0.3">
      <c r="A739" s="1">
        <f t="shared" ca="1" si="98"/>
        <v>13</v>
      </c>
      <c r="B739" s="5">
        <f>(Отчет!D1386-Отчет!C1386)*24*60</f>
        <v>0</v>
      </c>
      <c r="C739" s="2">
        <f ca="1">ROUND(1.73*A739*D739*0.85*Лист3!B739/60,0)</f>
        <v>0</v>
      </c>
    </row>
    <row r="740" spans="1:3" ht="16.5" x14ac:dyDescent="0.3">
      <c r="A740" s="1">
        <f t="shared" ca="1" si="98"/>
        <v>23</v>
      </c>
      <c r="B740" s="5">
        <f>(Отчет!D1387-Отчет!C1387)*24*60</f>
        <v>0</v>
      </c>
      <c r="C740" s="2">
        <f ca="1">ROUND(1.73*A740*D740*0.85*Лист3!B740/60,0)</f>
        <v>0</v>
      </c>
    </row>
    <row r="741" spans="1:3" ht="16.5" x14ac:dyDescent="0.3">
      <c r="A741" s="1">
        <f t="shared" ca="1" si="98"/>
        <v>20</v>
      </c>
      <c r="B741" s="5">
        <f>(Отчет!D1388-Отчет!C1388)*24*60</f>
        <v>0</v>
      </c>
      <c r="C741" s="2">
        <f ca="1">ROUND(1.73*A741*D741*0.85*Лист3!B741/60,0)</f>
        <v>0</v>
      </c>
    </row>
    <row r="742" spans="1:3" ht="16.5" x14ac:dyDescent="0.3">
      <c r="A742" s="1">
        <f t="shared" ca="1" si="98"/>
        <v>30</v>
      </c>
      <c r="B742" s="5">
        <f>(Отчет!D1389-Отчет!C1389)*24*60</f>
        <v>0</v>
      </c>
      <c r="C742" s="2">
        <f ca="1">ROUND(1.73*A742*D742*0.85*Лист3!B742/60,0)</f>
        <v>0</v>
      </c>
    </row>
    <row r="743" spans="1:3" ht="16.5" x14ac:dyDescent="0.3">
      <c r="A743" s="1">
        <f t="shared" ca="1" si="98"/>
        <v>21</v>
      </c>
      <c r="B743" s="5">
        <f>(Отчет!D1390-Отчет!C1390)*24*60</f>
        <v>0</v>
      </c>
      <c r="C743" s="2">
        <f ca="1">ROUND(1.73*A743*D743*0.85*Лист3!B743/60,0)</f>
        <v>0</v>
      </c>
    </row>
    <row r="744" spans="1:3" ht="16.5" x14ac:dyDescent="0.3">
      <c r="A744" s="1">
        <f t="shared" ca="1" si="98"/>
        <v>30</v>
      </c>
      <c r="B744" s="5">
        <f>(Отчет!D1391-Отчет!C1391)*24*60</f>
        <v>0</v>
      </c>
      <c r="C744" s="2">
        <f ca="1">ROUND(1.73*A744*D744*0.85*Лист3!B744/60,0)</f>
        <v>0</v>
      </c>
    </row>
    <row r="745" spans="1:3" ht="16.5" x14ac:dyDescent="0.3">
      <c r="A745" s="1">
        <f t="shared" ca="1" si="98"/>
        <v>29</v>
      </c>
      <c r="B745" s="5">
        <f>(Отчет!D1392-Отчет!C1392)*24*60</f>
        <v>0</v>
      </c>
      <c r="C745" s="2">
        <f ca="1">ROUND(1.73*A745*D745*0.85*Лист3!B745/60,0)</f>
        <v>0</v>
      </c>
    </row>
    <row r="746" spans="1:3" ht="16.5" x14ac:dyDescent="0.3">
      <c r="A746" s="1">
        <f t="shared" ca="1" si="98"/>
        <v>6</v>
      </c>
      <c r="B746" s="5">
        <f>(Отчет!D1393-Отчет!C1393)*24*60</f>
        <v>0</v>
      </c>
      <c r="C746" s="2">
        <f ca="1">ROUND(1.73*A746*D746*0.85*Лист3!B746/60,0)</f>
        <v>0</v>
      </c>
    </row>
    <row r="747" spans="1:3" ht="16.5" x14ac:dyDescent="0.3">
      <c r="A747" s="1">
        <f t="shared" ca="1" si="98"/>
        <v>12</v>
      </c>
      <c r="B747" s="5">
        <f>(Отчет!D1394-Отчет!C1394)*24*60</f>
        <v>0</v>
      </c>
      <c r="C747" s="2">
        <f ca="1">ROUND(1.73*A747*D747*0.85*Лист3!B747/60,0)</f>
        <v>0</v>
      </c>
    </row>
    <row r="748" spans="1:3" ht="16.5" x14ac:dyDescent="0.3">
      <c r="A748" s="1">
        <f t="shared" ca="1" si="98"/>
        <v>7</v>
      </c>
      <c r="B748" s="5">
        <f>(Отчет!D1395-Отчет!C1395)*24*60</f>
        <v>0</v>
      </c>
      <c r="C748" s="2">
        <f ca="1">ROUND(1.73*A748*D748*0.85*Лист3!B748/60,0)</f>
        <v>0</v>
      </c>
    </row>
    <row r="749" spans="1:3" ht="16.5" x14ac:dyDescent="0.3">
      <c r="A749" s="1">
        <f t="shared" ca="1" si="98"/>
        <v>8</v>
      </c>
      <c r="B749" s="5">
        <f>(Отчет!D1396-Отчет!C1396)*24*60</f>
        <v>0</v>
      </c>
      <c r="C749" s="2">
        <f ca="1">ROUND(1.73*A749*D749*0.85*Лист3!B749/60,0)</f>
        <v>0</v>
      </c>
    </row>
    <row r="750" spans="1:3" ht="16.5" x14ac:dyDescent="0.3">
      <c r="A750" s="1">
        <f t="shared" ca="1" si="98"/>
        <v>6</v>
      </c>
      <c r="B750" s="5">
        <f>(Отчет!D1397-Отчет!C1397)*24*60</f>
        <v>0</v>
      </c>
      <c r="C750" s="2">
        <f ca="1">ROUND(1.73*A750*D750*0.85*Лист3!B750/60,0)</f>
        <v>0</v>
      </c>
    </row>
    <row r="751" spans="1:3" ht="16.5" x14ac:dyDescent="0.3">
      <c r="A751">
        <f t="shared" ref="A751:A755" ca="1" si="99">RANDBETWEEN(20,140)</f>
        <v>90</v>
      </c>
      <c r="B751" s="5">
        <f>(Отчет!D1398-Отчет!C1398)*24*60</f>
        <v>0</v>
      </c>
      <c r="C751" s="2">
        <f ca="1">ROUND(1.73*A751*D751*0.85*Лист3!B751/60,0)</f>
        <v>0</v>
      </c>
    </row>
    <row r="752" spans="1:3" ht="16.5" x14ac:dyDescent="0.3">
      <c r="A752">
        <f t="shared" ca="1" si="99"/>
        <v>53</v>
      </c>
      <c r="B752" s="5">
        <f>(Отчет!D1399-Отчет!C1399)*24*60</f>
        <v>0</v>
      </c>
      <c r="C752" s="2">
        <f ca="1">ROUND(1.73*A752*D752*0.85*Лист3!B752/60,0)</f>
        <v>0</v>
      </c>
    </row>
    <row r="753" spans="1:3" ht="16.5" x14ac:dyDescent="0.3">
      <c r="A753">
        <f t="shared" ca="1" si="99"/>
        <v>87</v>
      </c>
      <c r="B753" s="5">
        <f>(Отчет!D1400-Отчет!C1400)*24*60</f>
        <v>0</v>
      </c>
      <c r="C753" s="2">
        <f ca="1">ROUND(1.73*A753*D753*0.85*Лист3!B753/60,0)</f>
        <v>0</v>
      </c>
    </row>
    <row r="754" spans="1:3" ht="16.5" x14ac:dyDescent="0.3">
      <c r="A754">
        <f t="shared" ca="1" si="99"/>
        <v>45</v>
      </c>
      <c r="B754" s="5">
        <f>(Отчет!D1401-Отчет!C1401)*24*60</f>
        <v>0</v>
      </c>
      <c r="C754" s="2">
        <f ca="1">ROUND(1.73*A754*D754*0.85*Лист3!B754/60,0)</f>
        <v>0</v>
      </c>
    </row>
    <row r="755" spans="1:3" ht="16.5" x14ac:dyDescent="0.3">
      <c r="A755">
        <f t="shared" ca="1" si="99"/>
        <v>90</v>
      </c>
      <c r="B755" s="5">
        <f>(Отчет!D1402-Отчет!C1402)*24*60</f>
        <v>0</v>
      </c>
      <c r="C755" s="2">
        <f ca="1">ROUND(1.73*A755*D755*0.85*Лист3!B755/60,0)</f>
        <v>0</v>
      </c>
    </row>
    <row r="756" spans="1:3" ht="16.5" x14ac:dyDescent="0.3">
      <c r="A756" s="1">
        <f ca="1">RANDBETWEEN(5,30)</f>
        <v>25</v>
      </c>
      <c r="B756" s="5">
        <f>(Отчет!D1403-Отчет!C1403)*24*60</f>
        <v>0</v>
      </c>
      <c r="C756" s="2">
        <f ca="1">ROUND(1.73*A756*D756*0.85*Лист3!B756/60,0)</f>
        <v>0</v>
      </c>
    </row>
    <row r="757" spans="1:3" ht="16.5" x14ac:dyDescent="0.3">
      <c r="A757">
        <f t="shared" ref="A757:A759" ca="1" si="100">RANDBETWEEN(20,140)</f>
        <v>37</v>
      </c>
      <c r="B757" s="5">
        <f>(Отчет!D1404-Отчет!C1404)*24*60</f>
        <v>0</v>
      </c>
      <c r="C757" s="2">
        <f ca="1">ROUND(1.73*A757*D757*0.85*Лист3!B757/60,0)</f>
        <v>0</v>
      </c>
    </row>
    <row r="758" spans="1:3" ht="16.5" x14ac:dyDescent="0.3">
      <c r="A758">
        <f t="shared" ca="1" si="100"/>
        <v>27</v>
      </c>
      <c r="B758" s="5">
        <f>(Отчет!D1405-Отчет!C1405)*24*60</f>
        <v>0</v>
      </c>
      <c r="C758" s="2">
        <f ca="1">ROUND(1.73*A758*D758*0.85*Лист3!B758/60,0)</f>
        <v>0</v>
      </c>
    </row>
    <row r="759" spans="1:3" ht="16.5" x14ac:dyDescent="0.3">
      <c r="A759">
        <f t="shared" ca="1" si="100"/>
        <v>108</v>
      </c>
      <c r="B759" s="5">
        <f>(Отчет!D1406-Отчет!C1406)*24*60</f>
        <v>0</v>
      </c>
      <c r="C759" s="2">
        <f ca="1">ROUND(1.73*A759*D759*0.85*Лист3!B759/60,0)</f>
        <v>0</v>
      </c>
    </row>
    <row r="760" spans="1:3" ht="16.5" x14ac:dyDescent="0.3">
      <c r="A760" s="1">
        <f t="shared" ref="A760:A761" ca="1" si="101">RANDBETWEEN(5,30)</f>
        <v>15</v>
      </c>
      <c r="B760" s="5">
        <f>(Отчет!D1407-Отчет!C1407)*24*60</f>
        <v>0</v>
      </c>
      <c r="C760" s="2">
        <f ca="1">ROUND(1.73*A760*D760*0.85*Лист3!B760/60,0)</f>
        <v>0</v>
      </c>
    </row>
    <row r="761" spans="1:3" ht="16.5" x14ac:dyDescent="0.3">
      <c r="A761" s="1">
        <f t="shared" ca="1" si="101"/>
        <v>13</v>
      </c>
      <c r="B761" s="5">
        <f>(Отчет!D1408-Отчет!C1408)*24*60</f>
        <v>0</v>
      </c>
      <c r="C761" s="2">
        <f ca="1">ROUND(1.73*A761*D761*0.85*Лист3!B761/60,0)</f>
        <v>0</v>
      </c>
    </row>
    <row r="762" spans="1:3" ht="16.5" x14ac:dyDescent="0.3">
      <c r="A762">
        <f t="shared" ref="A762:A765" ca="1" si="102">RANDBETWEEN(20,140)</f>
        <v>70</v>
      </c>
      <c r="B762" s="5">
        <f>(Отчет!D1409-Отчет!C1409)*24*60</f>
        <v>0</v>
      </c>
      <c r="C762" s="2">
        <f ca="1">ROUND(1.73*A762*D762*0.85*Лист3!B762/60,0)</f>
        <v>0</v>
      </c>
    </row>
    <row r="763" spans="1:3" ht="16.5" x14ac:dyDescent="0.3">
      <c r="A763">
        <f t="shared" ca="1" si="102"/>
        <v>65</v>
      </c>
      <c r="B763" s="5">
        <f>(Отчет!D1410-Отчет!C1410)*24*60</f>
        <v>0</v>
      </c>
      <c r="C763" s="2">
        <f ca="1">ROUND(1.73*A763*D763*0.85*Лист3!B763/60,0)</f>
        <v>0</v>
      </c>
    </row>
    <row r="764" spans="1:3" ht="16.5" x14ac:dyDescent="0.3">
      <c r="A764">
        <f t="shared" ca="1" si="102"/>
        <v>60</v>
      </c>
      <c r="B764" s="5">
        <f>(Отчет!D1411-Отчет!C1411)*24*60</f>
        <v>0</v>
      </c>
      <c r="C764" s="2">
        <f ca="1">ROUND(1.73*A764*D764*0.85*Лист3!B764/60,0)</f>
        <v>0</v>
      </c>
    </row>
    <row r="765" spans="1:3" ht="16.5" x14ac:dyDescent="0.3">
      <c r="A765">
        <f t="shared" ca="1" si="102"/>
        <v>73</v>
      </c>
      <c r="B765" s="5">
        <f>(Отчет!D1412-Отчет!C1412)*24*60</f>
        <v>0</v>
      </c>
      <c r="C765" s="2">
        <f ca="1">ROUND(1.73*A765*D765*0.85*Лист3!B765/60,0)</f>
        <v>0</v>
      </c>
    </row>
    <row r="766" spans="1:3" ht="16.5" x14ac:dyDescent="0.3">
      <c r="A766" s="1">
        <f ca="1">RANDBETWEEN(5,30)</f>
        <v>18</v>
      </c>
      <c r="B766" s="5">
        <f>(Отчет!D1413-Отчет!C1413)*24*60</f>
        <v>0</v>
      </c>
      <c r="C766" s="2">
        <f ca="1">ROUND(1.73*A766*D766*0.85*Лист3!B766/60,0)</f>
        <v>0</v>
      </c>
    </row>
    <row r="767" spans="1:3" ht="16.5" x14ac:dyDescent="0.3">
      <c r="A767">
        <f t="shared" ref="A767:A769" ca="1" si="103">RANDBETWEEN(20,140)</f>
        <v>57</v>
      </c>
      <c r="B767" s="5">
        <f>(Отчет!D1414-Отчет!C1414)*24*60</f>
        <v>0</v>
      </c>
      <c r="C767" s="2">
        <f ca="1">ROUND(1.73*A767*D767*0.85*Лист3!B767/60,0)</f>
        <v>0</v>
      </c>
    </row>
    <row r="768" spans="1:3" ht="16.5" x14ac:dyDescent="0.3">
      <c r="A768">
        <f t="shared" ca="1" si="103"/>
        <v>107</v>
      </c>
      <c r="B768" s="5">
        <f>(Отчет!D1415-Отчет!C1415)*24*60</f>
        <v>0</v>
      </c>
      <c r="C768" s="2">
        <f ca="1">ROUND(1.73*A768*D768*0.85*Лист3!B768/60,0)</f>
        <v>0</v>
      </c>
    </row>
    <row r="769" spans="1:3" ht="16.5" x14ac:dyDescent="0.3">
      <c r="A769">
        <f t="shared" ca="1" si="103"/>
        <v>48</v>
      </c>
      <c r="B769" s="5">
        <f>(Отчет!D1416-Отчет!C1416)*24*60</f>
        <v>0</v>
      </c>
      <c r="C769" s="2">
        <f ca="1">ROUND(1.73*A769*D769*0.85*Лист3!B769/60,0)</f>
        <v>0</v>
      </c>
    </row>
    <row r="770" spans="1:3" ht="16.5" x14ac:dyDescent="0.3">
      <c r="A770" s="1">
        <f t="shared" ref="A770:A787" ca="1" si="104">RANDBETWEEN(5,30)</f>
        <v>30</v>
      </c>
      <c r="B770" s="5">
        <f>(Отчет!D1417-Отчет!C1417)*24*60</f>
        <v>0</v>
      </c>
      <c r="C770" s="2">
        <f ca="1">ROUND(1.73*A770*D770*0.85*Лист3!B770/60,0)</f>
        <v>0</v>
      </c>
    </row>
    <row r="771" spans="1:3" ht="16.5" x14ac:dyDescent="0.3">
      <c r="A771" s="1">
        <f t="shared" ca="1" si="104"/>
        <v>10</v>
      </c>
      <c r="B771" s="5">
        <f>(Отчет!D1418-Отчет!C1418)*24*60</f>
        <v>0</v>
      </c>
      <c r="C771" s="2">
        <f ca="1">ROUND(1.73*A771*D771*0.85*Лист3!B771/60,0)</f>
        <v>0</v>
      </c>
    </row>
    <row r="772" spans="1:3" ht="16.5" x14ac:dyDescent="0.3">
      <c r="A772" s="1">
        <f t="shared" ca="1" si="104"/>
        <v>29</v>
      </c>
      <c r="B772" s="5">
        <f>(Отчет!D1419-Отчет!C1419)*24*60</f>
        <v>0</v>
      </c>
      <c r="C772" s="2">
        <f ca="1">ROUND(1.73*A772*D772*0.85*Лист3!B772/60,0)</f>
        <v>0</v>
      </c>
    </row>
    <row r="773" spans="1:3" ht="16.5" x14ac:dyDescent="0.3">
      <c r="A773" s="1">
        <f t="shared" ca="1" si="104"/>
        <v>16</v>
      </c>
      <c r="B773" s="5">
        <f>(Отчет!D1420-Отчет!C1420)*24*60</f>
        <v>0</v>
      </c>
      <c r="C773" s="2">
        <f ca="1">ROUND(1.73*A773*D773*0.85*Лист3!B773/60,0)</f>
        <v>0</v>
      </c>
    </row>
    <row r="774" spans="1:3" ht="16.5" x14ac:dyDescent="0.3">
      <c r="A774" s="1">
        <f t="shared" ca="1" si="104"/>
        <v>27</v>
      </c>
      <c r="B774" s="5">
        <f>(Отчет!D1421-Отчет!C1421)*24*60</f>
        <v>0</v>
      </c>
      <c r="C774" s="2">
        <f ca="1">ROUND(1.73*A774*D774*0.85*Лист3!B774/60,0)</f>
        <v>0</v>
      </c>
    </row>
    <row r="775" spans="1:3" ht="16.5" x14ac:dyDescent="0.3">
      <c r="A775" s="1">
        <f t="shared" ca="1" si="104"/>
        <v>16</v>
      </c>
      <c r="B775" s="5">
        <f>(Отчет!D1422-Отчет!C1422)*24*60</f>
        <v>0</v>
      </c>
      <c r="C775" s="2">
        <f ca="1">ROUND(1.73*A775*D775*0.85*Лист3!B775/60,0)</f>
        <v>0</v>
      </c>
    </row>
    <row r="776" spans="1:3" ht="16.5" x14ac:dyDescent="0.3">
      <c r="A776" s="1">
        <f t="shared" ca="1" si="104"/>
        <v>30</v>
      </c>
      <c r="B776" s="5">
        <f>(Отчет!D1423-Отчет!C1423)*24*60</f>
        <v>0</v>
      </c>
      <c r="C776" s="2">
        <f ca="1">ROUND(1.73*A776*D776*0.85*Лист3!B776/60,0)</f>
        <v>0</v>
      </c>
    </row>
    <row r="777" spans="1:3" ht="16.5" x14ac:dyDescent="0.3">
      <c r="A777" s="1">
        <f t="shared" ca="1" si="104"/>
        <v>11</v>
      </c>
      <c r="B777" s="5">
        <f>(Отчет!D1424-Отчет!C1424)*24*60</f>
        <v>0</v>
      </c>
      <c r="C777" s="2">
        <f ca="1">ROUND(1.73*A777*D777*0.85*Лист3!B777/60,0)</f>
        <v>0</v>
      </c>
    </row>
    <row r="778" spans="1:3" ht="16.5" x14ac:dyDescent="0.3">
      <c r="A778" s="1">
        <f t="shared" ca="1" si="104"/>
        <v>17</v>
      </c>
      <c r="B778" s="5">
        <f>(Отчет!D1425-Отчет!C1425)*24*60</f>
        <v>0</v>
      </c>
      <c r="C778" s="2">
        <f ca="1">ROUND(1.73*A778*D778*0.85*Лист3!B778/60,0)</f>
        <v>0</v>
      </c>
    </row>
    <row r="779" spans="1:3" ht="16.5" x14ac:dyDescent="0.3">
      <c r="A779" s="1">
        <f t="shared" ca="1" si="104"/>
        <v>12</v>
      </c>
      <c r="B779" s="5">
        <f>(Отчет!D1426-Отчет!C1426)*24*60</f>
        <v>0</v>
      </c>
      <c r="C779" s="2">
        <f ca="1">ROUND(1.73*A779*D779*0.85*Лист3!B779/60,0)</f>
        <v>0</v>
      </c>
    </row>
    <row r="780" spans="1:3" ht="16.5" x14ac:dyDescent="0.3">
      <c r="A780" s="1">
        <f t="shared" ca="1" si="104"/>
        <v>10</v>
      </c>
      <c r="B780" s="5">
        <f>(Отчет!D1427-Отчет!C1427)*24*60</f>
        <v>0</v>
      </c>
      <c r="C780" s="2">
        <f ca="1">ROUND(1.73*A780*D780*0.85*Лист3!B780/60,0)</f>
        <v>0</v>
      </c>
    </row>
    <row r="781" spans="1:3" ht="16.5" x14ac:dyDescent="0.3">
      <c r="A781" s="1">
        <f t="shared" ca="1" si="104"/>
        <v>15</v>
      </c>
      <c r="B781" s="5">
        <f>(Отчет!D1428-Отчет!C1428)*24*60</f>
        <v>0</v>
      </c>
      <c r="C781" s="2">
        <f ca="1">ROUND(1.73*A781*D781*0.85*Лист3!B781/60,0)</f>
        <v>0</v>
      </c>
    </row>
    <row r="782" spans="1:3" ht="16.5" x14ac:dyDescent="0.3">
      <c r="A782" s="1">
        <f t="shared" ca="1" si="104"/>
        <v>14</v>
      </c>
      <c r="B782" s="5">
        <f>(Отчет!D1429-Отчет!C1429)*24*60</f>
        <v>0</v>
      </c>
      <c r="C782" s="2">
        <f ca="1">ROUND(1.73*A782*D782*0.85*Лист3!B782/60,0)</f>
        <v>0</v>
      </c>
    </row>
    <row r="783" spans="1:3" ht="16.5" x14ac:dyDescent="0.3">
      <c r="A783" s="1">
        <f t="shared" ca="1" si="104"/>
        <v>24</v>
      </c>
      <c r="B783" s="5">
        <f>(Отчет!D1430-Отчет!C1430)*24*60</f>
        <v>0</v>
      </c>
      <c r="C783" s="2">
        <f ca="1">ROUND(1.73*A783*D783*0.85*Лист3!B783/60,0)</f>
        <v>0</v>
      </c>
    </row>
    <row r="784" spans="1:3" ht="16.5" x14ac:dyDescent="0.3">
      <c r="A784" s="1">
        <f t="shared" ca="1" si="104"/>
        <v>23</v>
      </c>
      <c r="B784" s="5">
        <f>(Отчет!D1431-Отчет!C1431)*24*60</f>
        <v>0</v>
      </c>
      <c r="C784" s="2">
        <f ca="1">ROUND(1.73*A784*D784*0.85*Лист3!B784/60,0)</f>
        <v>0</v>
      </c>
    </row>
    <row r="785" spans="1:3" ht="16.5" x14ac:dyDescent="0.3">
      <c r="A785" s="1">
        <f t="shared" ca="1" si="104"/>
        <v>12</v>
      </c>
      <c r="B785" s="5">
        <f>(Отчет!D1432-Отчет!C1432)*24*60</f>
        <v>0</v>
      </c>
      <c r="C785" s="2">
        <f ca="1">ROUND(1.73*A785*D785*0.85*Лист3!B785/60,0)</f>
        <v>0</v>
      </c>
    </row>
    <row r="786" spans="1:3" ht="16.5" x14ac:dyDescent="0.3">
      <c r="A786" s="1">
        <f t="shared" ca="1" si="104"/>
        <v>20</v>
      </c>
      <c r="B786" s="5">
        <f>(Отчет!D1433-Отчет!C1433)*24*60</f>
        <v>0</v>
      </c>
      <c r="C786" s="2">
        <f ca="1">ROUND(1.73*A786*D786*0.85*Лист3!B786/60,0)</f>
        <v>0</v>
      </c>
    </row>
    <row r="787" spans="1:3" ht="16.5" x14ac:dyDescent="0.3">
      <c r="A787" s="1">
        <f t="shared" ca="1" si="104"/>
        <v>6</v>
      </c>
      <c r="B787" s="5">
        <f>(Отчет!D1434-Отчет!C1434)*24*60</f>
        <v>0</v>
      </c>
      <c r="C787" s="2">
        <f ca="1">ROUND(1.73*A787*D787*0.85*Лист3!B787/60,0)</f>
        <v>0</v>
      </c>
    </row>
    <row r="788" spans="1:3" ht="16.5" x14ac:dyDescent="0.3">
      <c r="A788">
        <f t="shared" ref="A788:A789" ca="1" si="105">RANDBETWEEN(20,140)</f>
        <v>106</v>
      </c>
      <c r="B788" s="5">
        <f>(Отчет!D1435-Отчет!C1435)*24*60</f>
        <v>0</v>
      </c>
      <c r="C788" s="2">
        <f ca="1">ROUND(1.73*A788*D788*0.85*Лист3!B788/60,0)</f>
        <v>0</v>
      </c>
    </row>
    <row r="789" spans="1:3" ht="16.5" x14ac:dyDescent="0.3">
      <c r="A789">
        <f t="shared" ca="1" si="105"/>
        <v>28</v>
      </c>
      <c r="B789" s="5">
        <f>(Отчет!D1436-Отчет!C1436)*24*60</f>
        <v>0</v>
      </c>
      <c r="C789" s="2">
        <f ca="1">ROUND(1.73*A789*D789*0.85*Лист3!B789/60,0)</f>
        <v>0</v>
      </c>
    </row>
    <row r="790" spans="1:3" ht="16.5" x14ac:dyDescent="0.3">
      <c r="A790" s="1">
        <f t="shared" ref="A790:A794" ca="1" si="106">RANDBETWEEN(5,30)</f>
        <v>28</v>
      </c>
      <c r="B790" s="5">
        <f>(Отчет!D1437-Отчет!C1437)*24*60</f>
        <v>0</v>
      </c>
      <c r="C790" s="2">
        <f ca="1">ROUND(1.73*A790*D790*0.85*Лист3!B790/60,0)</f>
        <v>0</v>
      </c>
    </row>
    <row r="791" spans="1:3" ht="16.5" x14ac:dyDescent="0.3">
      <c r="A791" s="1">
        <f t="shared" ca="1" si="106"/>
        <v>27</v>
      </c>
      <c r="B791" s="5">
        <f>(Отчет!D1438-Отчет!C1438)*24*60</f>
        <v>0</v>
      </c>
      <c r="C791" s="2">
        <f ca="1">ROUND(1.73*A791*D791*0.85*Лист3!B791/60,0)</f>
        <v>0</v>
      </c>
    </row>
    <row r="792" spans="1:3" ht="16.5" x14ac:dyDescent="0.3">
      <c r="A792" s="1">
        <f t="shared" ca="1" si="106"/>
        <v>21</v>
      </c>
      <c r="B792" s="5">
        <f>(Отчет!D1439-Отчет!C1439)*24*60</f>
        <v>0</v>
      </c>
      <c r="C792" s="2">
        <f ca="1">ROUND(1.73*A792*D792*0.85*Лист3!B792/60,0)</f>
        <v>0</v>
      </c>
    </row>
    <row r="793" spans="1:3" ht="16.5" x14ac:dyDescent="0.3">
      <c r="A793" s="1">
        <f t="shared" ca="1" si="106"/>
        <v>20</v>
      </c>
      <c r="B793" s="5">
        <f>(Отчет!D1440-Отчет!C1440)*24*60</f>
        <v>0</v>
      </c>
      <c r="C793" s="2">
        <f ca="1">ROUND(1.73*A793*D793*0.85*Лист3!B793/60,0)</f>
        <v>0</v>
      </c>
    </row>
    <row r="794" spans="1:3" ht="16.5" x14ac:dyDescent="0.3">
      <c r="A794" s="1">
        <f t="shared" ca="1" si="106"/>
        <v>15</v>
      </c>
      <c r="B794" s="5">
        <f>(Отчет!D1441-Отчет!C1441)*24*60</f>
        <v>0</v>
      </c>
      <c r="C794" s="2">
        <f ca="1">ROUND(1.73*A794*D794*0.85*Лист3!B794/60,0)</f>
        <v>0</v>
      </c>
    </row>
    <row r="795" spans="1:3" ht="16.5" x14ac:dyDescent="0.3">
      <c r="A795">
        <f t="shared" ref="A795:A803" ca="1" si="107">RANDBETWEEN(20,140)</f>
        <v>25</v>
      </c>
      <c r="B795" s="5">
        <f>(Отчет!D1442-Отчет!C1442)*24*60</f>
        <v>0</v>
      </c>
      <c r="C795" s="2">
        <f ca="1">ROUND(1.73*A795*D795*0.85*Лист3!B795/60,0)</f>
        <v>0</v>
      </c>
    </row>
    <row r="796" spans="1:3" ht="16.5" x14ac:dyDescent="0.3">
      <c r="A796">
        <f t="shared" ca="1" si="107"/>
        <v>34</v>
      </c>
      <c r="B796" s="5">
        <f>(Отчет!D1443-Отчет!C1443)*24*60</f>
        <v>0</v>
      </c>
      <c r="C796" s="2">
        <f ca="1">ROUND(1.73*A796*D796*0.85*Лист3!B796/60,0)</f>
        <v>0</v>
      </c>
    </row>
    <row r="797" spans="1:3" ht="16.5" x14ac:dyDescent="0.3">
      <c r="A797">
        <f t="shared" ca="1" si="107"/>
        <v>114</v>
      </c>
      <c r="B797" s="5">
        <f>(Отчет!D1444-Отчет!C1444)*24*60</f>
        <v>0</v>
      </c>
      <c r="C797" s="2">
        <f ca="1">ROUND(1.73*A797*D797*0.85*Лист3!B797/60,0)</f>
        <v>0</v>
      </c>
    </row>
    <row r="798" spans="1:3" ht="16.5" x14ac:dyDescent="0.3">
      <c r="A798">
        <f t="shared" ca="1" si="107"/>
        <v>79</v>
      </c>
      <c r="B798" s="5">
        <f>(Отчет!D1445-Отчет!C1445)*24*60</f>
        <v>0</v>
      </c>
      <c r="C798" s="2">
        <f ca="1">ROUND(1.73*A798*D798*0.85*Лист3!B798/60,0)</f>
        <v>0</v>
      </c>
    </row>
    <row r="799" spans="1:3" ht="16.5" x14ac:dyDescent="0.3">
      <c r="A799">
        <f t="shared" ca="1" si="107"/>
        <v>84</v>
      </c>
      <c r="B799" s="5">
        <f>(Отчет!D1446-Отчет!C1446)*24*60</f>
        <v>0</v>
      </c>
      <c r="C799" s="2">
        <f ca="1">ROUND(1.73*A799*D799*0.85*Лист3!B799/60,0)</f>
        <v>0</v>
      </c>
    </row>
    <row r="800" spans="1:3" ht="16.5" x14ac:dyDescent="0.3">
      <c r="A800">
        <f t="shared" ca="1" si="107"/>
        <v>106</v>
      </c>
      <c r="B800" s="5">
        <f>(Отчет!D1447-Отчет!C1447)*24*60</f>
        <v>0</v>
      </c>
      <c r="C800" s="2">
        <f ca="1">ROUND(1.73*A800*D800*0.85*Лист3!B800/60,0)</f>
        <v>0</v>
      </c>
    </row>
    <row r="801" spans="1:3" ht="16.5" x14ac:dyDescent="0.3">
      <c r="A801">
        <f t="shared" ca="1" si="107"/>
        <v>33</v>
      </c>
      <c r="B801" s="5">
        <f>(Отчет!D1448-Отчет!C1448)*24*60</f>
        <v>0</v>
      </c>
      <c r="C801" s="2">
        <f ca="1">ROUND(1.73*A801*D801*0.85*Лист3!B801/60,0)</f>
        <v>0</v>
      </c>
    </row>
    <row r="802" spans="1:3" ht="16.5" x14ac:dyDescent="0.3">
      <c r="A802">
        <f t="shared" ca="1" si="107"/>
        <v>65</v>
      </c>
      <c r="B802" s="5">
        <f>(Отчет!D1449-Отчет!C1449)*24*60</f>
        <v>0</v>
      </c>
      <c r="C802" s="2">
        <f ca="1">ROUND(1.73*A802*D802*0.85*Лист3!B802/60,0)</f>
        <v>0</v>
      </c>
    </row>
    <row r="803" spans="1:3" ht="16.5" x14ac:dyDescent="0.3">
      <c r="A803">
        <f t="shared" ca="1" si="107"/>
        <v>114</v>
      </c>
      <c r="B803" s="5">
        <f>(Отчет!D1450-Отчет!C1450)*24*60</f>
        <v>0</v>
      </c>
      <c r="C803" s="2">
        <f ca="1">ROUND(1.73*A803*D803*0.85*Лист3!B803/60,0)</f>
        <v>0</v>
      </c>
    </row>
    <row r="804" spans="1:3" ht="16.5" x14ac:dyDescent="0.3">
      <c r="A804" s="1">
        <f ca="1">RANDBETWEEN(5,30)</f>
        <v>12</v>
      </c>
      <c r="B804" s="5">
        <f>(Отчет!D1451-Отчет!C1451)*24*60</f>
        <v>0</v>
      </c>
      <c r="C804" s="2">
        <f ca="1">ROUND(1.73*A804*D804*0.85*Лист3!B804/60,0)</f>
        <v>0</v>
      </c>
    </row>
    <row r="805" spans="1:3" ht="16.5" x14ac:dyDescent="0.3">
      <c r="A805">
        <f ca="1">RANDBETWEEN(20,140)</f>
        <v>112</v>
      </c>
      <c r="B805" s="5">
        <f>(Отчет!D1452-Отчет!C1452)*24*60</f>
        <v>0</v>
      </c>
      <c r="C805" s="2">
        <f ca="1">ROUND(1.73*A805*D805*0.85*Лист3!B805/60,0)</f>
        <v>0</v>
      </c>
    </row>
    <row r="806" spans="1:3" ht="16.5" x14ac:dyDescent="0.3">
      <c r="A806" s="1">
        <f t="shared" ref="A806:A807" ca="1" si="108">RANDBETWEEN(5,30)</f>
        <v>19</v>
      </c>
      <c r="B806" s="5">
        <f>(Отчет!D1453-Отчет!C1453)*24*60</f>
        <v>0</v>
      </c>
      <c r="C806" s="2">
        <f ca="1">ROUND(1.73*A806*D806*0.85*Лист3!B806/60,0)</f>
        <v>0</v>
      </c>
    </row>
    <row r="807" spans="1:3" ht="16.5" x14ac:dyDescent="0.3">
      <c r="A807" s="1">
        <f t="shared" ca="1" si="108"/>
        <v>27</v>
      </c>
      <c r="B807" s="5">
        <f>(Отчет!D1454-Отчет!C1454)*24*60</f>
        <v>0</v>
      </c>
      <c r="C807" s="2">
        <f ca="1">ROUND(1.73*A807*D807*0.85*Лист3!B807/60,0)</f>
        <v>0</v>
      </c>
    </row>
    <row r="808" spans="1:3" ht="16.5" x14ac:dyDescent="0.3">
      <c r="A808">
        <f ca="1">RANDBETWEEN(20,140)</f>
        <v>136</v>
      </c>
      <c r="B808" s="5">
        <f>(Отчет!D1455-Отчет!C1455)*24*60</f>
        <v>0</v>
      </c>
      <c r="C808" s="2">
        <f ca="1">ROUND(1.73*A808*D808*0.85*Лист3!B808/60,0)</f>
        <v>0</v>
      </c>
    </row>
    <row r="809" spans="1:3" ht="16.5" x14ac:dyDescent="0.3">
      <c r="A809" s="1">
        <f ca="1">RANDBETWEEN(5,30)</f>
        <v>28</v>
      </c>
      <c r="B809" s="5">
        <f>(Отчет!D1456-Отчет!C1456)*24*60</f>
        <v>0</v>
      </c>
      <c r="C809" s="2">
        <f ca="1">ROUND(1.73*A809*D809*0.85*Лист3!B809/60,0)</f>
        <v>0</v>
      </c>
    </row>
    <row r="810" spans="1:3" ht="16.5" x14ac:dyDescent="0.3">
      <c r="A810">
        <f t="shared" ref="A810:A819" ca="1" si="109">RANDBETWEEN(20,140)</f>
        <v>55</v>
      </c>
      <c r="B810" s="5">
        <f>(Отчет!D1457-Отчет!C1457)*24*60</f>
        <v>0</v>
      </c>
      <c r="C810" s="2">
        <f ca="1">ROUND(1.73*A810*D810*0.85*Лист3!B810/60,0)</f>
        <v>0</v>
      </c>
    </row>
    <row r="811" spans="1:3" ht="16.5" x14ac:dyDescent="0.3">
      <c r="A811">
        <f t="shared" ca="1" si="109"/>
        <v>32</v>
      </c>
      <c r="B811" s="5">
        <f>(Отчет!D1458-Отчет!C1458)*24*60</f>
        <v>0</v>
      </c>
      <c r="C811" s="2">
        <f ca="1">ROUND(1.73*A811*D811*0.85*Лист3!B811/60,0)</f>
        <v>0</v>
      </c>
    </row>
    <row r="812" spans="1:3" ht="16.5" x14ac:dyDescent="0.3">
      <c r="A812">
        <f t="shared" ca="1" si="109"/>
        <v>121</v>
      </c>
      <c r="B812" s="5">
        <f>(Отчет!D1459-Отчет!C1459)*24*60</f>
        <v>0</v>
      </c>
      <c r="C812" s="2">
        <f ca="1">ROUND(1.73*A812*D812*0.85*Лист3!B812/60,0)</f>
        <v>0</v>
      </c>
    </row>
    <row r="813" spans="1:3" ht="16.5" x14ac:dyDescent="0.3">
      <c r="A813">
        <f t="shared" ca="1" si="109"/>
        <v>36</v>
      </c>
      <c r="B813" s="5">
        <f>(Отчет!D1460-Отчет!C1460)*24*60</f>
        <v>0</v>
      </c>
      <c r="C813" s="2">
        <f ca="1">ROUND(1.73*A813*D813*0.85*Лист3!B813/60,0)</f>
        <v>0</v>
      </c>
    </row>
    <row r="814" spans="1:3" ht="16.5" x14ac:dyDescent="0.3">
      <c r="A814">
        <f t="shared" ca="1" si="109"/>
        <v>40</v>
      </c>
      <c r="B814" s="5">
        <f>(Отчет!D1461-Отчет!C1461)*24*60</f>
        <v>0</v>
      </c>
      <c r="C814" s="2">
        <f ca="1">ROUND(1.73*A814*D814*0.85*Лист3!B814/60,0)</f>
        <v>0</v>
      </c>
    </row>
    <row r="815" spans="1:3" ht="16.5" x14ac:dyDescent="0.3">
      <c r="A815">
        <f t="shared" ca="1" si="109"/>
        <v>102</v>
      </c>
      <c r="B815" s="5">
        <f>(Отчет!D1462-Отчет!C1462)*24*60</f>
        <v>0</v>
      </c>
      <c r="C815" s="2">
        <f ca="1">ROUND(1.73*A815*D815*0.85*Лист3!B815/60,0)</f>
        <v>0</v>
      </c>
    </row>
    <row r="816" spans="1:3" ht="16.5" x14ac:dyDescent="0.3">
      <c r="A816">
        <f t="shared" ca="1" si="109"/>
        <v>53</v>
      </c>
      <c r="B816" s="5">
        <f>(Отчет!D1463-Отчет!C1463)*24*60</f>
        <v>0</v>
      </c>
      <c r="C816" s="2">
        <f ca="1">ROUND(1.73*A816*D816*0.85*Лист3!B816/60,0)</f>
        <v>0</v>
      </c>
    </row>
    <row r="817" spans="1:3" ht="16.5" x14ac:dyDescent="0.3">
      <c r="A817">
        <f t="shared" ca="1" si="109"/>
        <v>54</v>
      </c>
      <c r="B817" s="5">
        <f>(Отчет!D1464-Отчет!C1464)*24*60</f>
        <v>0</v>
      </c>
      <c r="C817" s="2">
        <f ca="1">ROUND(1.73*A817*D817*0.85*Лист3!B817/60,0)</f>
        <v>0</v>
      </c>
    </row>
    <row r="818" spans="1:3" ht="16.5" x14ac:dyDescent="0.3">
      <c r="A818">
        <f t="shared" ca="1" si="109"/>
        <v>35</v>
      </c>
      <c r="B818" s="5">
        <f>(Отчет!D1465-Отчет!C1465)*24*60</f>
        <v>0</v>
      </c>
      <c r="C818" s="2">
        <f ca="1">ROUND(1.73*A818*D818*0.85*Лист3!B818/60,0)</f>
        <v>0</v>
      </c>
    </row>
    <row r="819" spans="1:3" ht="16.5" x14ac:dyDescent="0.3">
      <c r="A819">
        <f t="shared" ca="1" si="109"/>
        <v>102</v>
      </c>
      <c r="B819" s="5">
        <f>(Отчет!D1466-Отчет!C1466)*24*60</f>
        <v>0</v>
      </c>
      <c r="C819" s="2">
        <f ca="1">ROUND(1.73*A819*D819*0.85*Лист3!B819/60,0)</f>
        <v>0</v>
      </c>
    </row>
    <row r="820" spans="1:3" ht="16.5" x14ac:dyDescent="0.3">
      <c r="A820" s="1">
        <f ca="1">RANDBETWEEN(5,30)</f>
        <v>23</v>
      </c>
      <c r="B820" s="5">
        <f>(Отчет!D1467-Отчет!C1467)*24*60</f>
        <v>0</v>
      </c>
      <c r="C820" s="2">
        <f ca="1">ROUND(1.73*A820*D820*0.85*Лист3!B820/60,0)</f>
        <v>0</v>
      </c>
    </row>
    <row r="821" spans="1:3" ht="16.5" x14ac:dyDescent="0.3">
      <c r="A821">
        <f t="shared" ref="A821:A824" ca="1" si="110">RANDBETWEEN(20,140)</f>
        <v>20</v>
      </c>
      <c r="B821" s="5">
        <f>(Отчет!D1468-Отчет!C1468)*24*60</f>
        <v>0</v>
      </c>
      <c r="C821" s="2">
        <f ca="1">ROUND(1.73*A821*D821*0.85*Лист3!B821/60,0)</f>
        <v>0</v>
      </c>
    </row>
    <row r="822" spans="1:3" ht="16.5" x14ac:dyDescent="0.3">
      <c r="A822">
        <f t="shared" ca="1" si="110"/>
        <v>93</v>
      </c>
      <c r="B822" s="5">
        <f>(Отчет!D1469-Отчет!C1469)*24*60</f>
        <v>0</v>
      </c>
      <c r="C822" s="2">
        <f ca="1">ROUND(1.73*A822*D822*0.85*Лист3!B822/60,0)</f>
        <v>0</v>
      </c>
    </row>
    <row r="823" spans="1:3" ht="16.5" x14ac:dyDescent="0.3">
      <c r="A823">
        <f t="shared" ca="1" si="110"/>
        <v>46</v>
      </c>
      <c r="B823" s="5">
        <f>(Отчет!D1470-Отчет!C1470)*24*60</f>
        <v>0</v>
      </c>
      <c r="C823" s="2">
        <f ca="1">ROUND(1.73*A823*D823*0.85*Лист3!B823/60,0)</f>
        <v>0</v>
      </c>
    </row>
    <row r="824" spans="1:3" ht="16.5" x14ac:dyDescent="0.3">
      <c r="A824">
        <f t="shared" ca="1" si="110"/>
        <v>54</v>
      </c>
      <c r="B824" s="5">
        <f>(Отчет!D1471-Отчет!C1471)*24*60</f>
        <v>0</v>
      </c>
      <c r="C824" s="2">
        <f ca="1">ROUND(1.73*A824*D824*0.85*Лист3!B824/60,0)</f>
        <v>0</v>
      </c>
    </row>
    <row r="825" spans="1:3" ht="16.5" x14ac:dyDescent="0.3">
      <c r="A825" s="1">
        <f t="shared" ref="A825:A826" ca="1" si="111">RANDBETWEEN(5,30)</f>
        <v>9</v>
      </c>
      <c r="B825" s="5">
        <f>(Отчет!D1472-Отчет!C1472)*24*60</f>
        <v>0</v>
      </c>
      <c r="C825" s="2">
        <f ca="1">ROUND(1.73*A825*D825*0.85*Лист3!B825/60,0)</f>
        <v>0</v>
      </c>
    </row>
    <row r="826" spans="1:3" ht="16.5" x14ac:dyDescent="0.3">
      <c r="A826" s="1">
        <f t="shared" ca="1" si="111"/>
        <v>28</v>
      </c>
      <c r="B826" s="5">
        <f>(Отчет!D1473-Отчет!C1473)*24*60</f>
        <v>0</v>
      </c>
      <c r="C826" s="2">
        <f ca="1">ROUND(1.73*A826*D826*0.85*Лист3!B826/60,0)</f>
        <v>0</v>
      </c>
    </row>
    <row r="827" spans="1:3" ht="16.5" x14ac:dyDescent="0.3">
      <c r="A827">
        <f t="shared" ref="A827:A834" ca="1" si="112">RANDBETWEEN(20,140)</f>
        <v>72</v>
      </c>
      <c r="B827" s="5">
        <f>(Отчет!D1474-Отчет!C1474)*24*60</f>
        <v>0</v>
      </c>
      <c r="C827" s="2">
        <f ca="1">ROUND(1.73*A827*D827*0.85*Лист3!B827/60,0)</f>
        <v>0</v>
      </c>
    </row>
    <row r="828" spans="1:3" ht="16.5" x14ac:dyDescent="0.3">
      <c r="A828">
        <f t="shared" ca="1" si="112"/>
        <v>98</v>
      </c>
      <c r="B828" s="5">
        <f>(Отчет!D1475-Отчет!C1475)*24*60</f>
        <v>0</v>
      </c>
      <c r="C828" s="2">
        <f ca="1">ROUND(1.73*A828*D828*0.85*Лист3!B828/60,0)</f>
        <v>0</v>
      </c>
    </row>
    <row r="829" spans="1:3" ht="16.5" x14ac:dyDescent="0.3">
      <c r="A829">
        <f t="shared" ca="1" si="112"/>
        <v>20</v>
      </c>
      <c r="B829" s="5">
        <f>(Отчет!D1476-Отчет!C1476)*24*60</f>
        <v>0</v>
      </c>
      <c r="C829" s="2">
        <f ca="1">ROUND(1.73*A829*D829*0.85*Лист3!B829/60,0)</f>
        <v>0</v>
      </c>
    </row>
    <row r="830" spans="1:3" ht="16.5" x14ac:dyDescent="0.3">
      <c r="A830">
        <f t="shared" ca="1" si="112"/>
        <v>131</v>
      </c>
      <c r="B830" s="5">
        <f>(Отчет!D1477-Отчет!C1477)*24*60</f>
        <v>0</v>
      </c>
      <c r="C830" s="2">
        <f ca="1">ROUND(1.73*A830*D830*0.85*Лист3!B830/60,0)</f>
        <v>0</v>
      </c>
    </row>
    <row r="831" spans="1:3" ht="16.5" x14ac:dyDescent="0.3">
      <c r="A831">
        <f t="shared" ca="1" si="112"/>
        <v>128</v>
      </c>
      <c r="B831" s="5">
        <f>(Отчет!D1478-Отчет!C1478)*24*60</f>
        <v>0</v>
      </c>
      <c r="C831" s="2">
        <f ca="1">ROUND(1.73*A831*D831*0.85*Лист3!B831/60,0)</f>
        <v>0</v>
      </c>
    </row>
    <row r="832" spans="1:3" ht="16.5" x14ac:dyDescent="0.3">
      <c r="A832">
        <f t="shared" ca="1" si="112"/>
        <v>56</v>
      </c>
      <c r="B832" s="5">
        <f>(Отчет!D1479-Отчет!C1479)*24*60</f>
        <v>0</v>
      </c>
      <c r="C832" s="2">
        <f ca="1">ROUND(1.73*A832*D832*0.85*Лист3!B832/60,0)</f>
        <v>0</v>
      </c>
    </row>
    <row r="833" spans="1:3" ht="16.5" x14ac:dyDescent="0.3">
      <c r="A833">
        <f t="shared" ca="1" si="112"/>
        <v>52</v>
      </c>
      <c r="B833" s="5">
        <f>(Отчет!D1480-Отчет!C1480)*24*60</f>
        <v>0</v>
      </c>
      <c r="C833" s="2">
        <f ca="1">ROUND(1.73*A833*D833*0.85*Лист3!B833/60,0)</f>
        <v>0</v>
      </c>
    </row>
    <row r="834" spans="1:3" ht="16.5" x14ac:dyDescent="0.3">
      <c r="A834">
        <f t="shared" ca="1" si="112"/>
        <v>117</v>
      </c>
      <c r="B834" s="5">
        <f>(Отчет!D1481-Отчет!C1481)*24*60</f>
        <v>0</v>
      </c>
      <c r="C834" s="2">
        <f ca="1">ROUND(1.73*A834*D834*0.85*Лист3!B834/60,0)</f>
        <v>0</v>
      </c>
    </row>
    <row r="835" spans="1:3" ht="16.5" x14ac:dyDescent="0.3">
      <c r="A835" s="1">
        <f ca="1">RANDBETWEEN(5,30)</f>
        <v>26</v>
      </c>
      <c r="B835" s="5">
        <f>(Отчет!D1482-Отчет!C1482)*24*60</f>
        <v>0</v>
      </c>
      <c r="C835" s="2">
        <f ca="1">ROUND(1.73*A835*D835*0.85*Лист3!B835/60,0)</f>
        <v>0</v>
      </c>
    </row>
    <row r="836" spans="1:3" ht="16.5" x14ac:dyDescent="0.3">
      <c r="A836">
        <f ca="1">RANDBETWEEN(20,140)</f>
        <v>58</v>
      </c>
      <c r="B836" s="5">
        <f>(Отчет!D1483-Отчет!C1483)*24*60</f>
        <v>0</v>
      </c>
      <c r="C836" s="2">
        <f ca="1">ROUND(1.73*A836*D836*0.85*Лист3!B836/60,0)</f>
        <v>0</v>
      </c>
    </row>
    <row r="837" spans="1:3" ht="16.5" x14ac:dyDescent="0.3">
      <c r="A837" s="1">
        <f t="shared" ref="A837:A840" ca="1" si="113">RANDBETWEEN(5,30)</f>
        <v>30</v>
      </c>
      <c r="B837" s="5">
        <f>(Отчет!D1484-Отчет!C1484)*24*60</f>
        <v>0</v>
      </c>
      <c r="C837" s="2">
        <f ca="1">ROUND(1.73*A837*D837*0.85*Лист3!B837/60,0)</f>
        <v>0</v>
      </c>
    </row>
    <row r="838" spans="1:3" ht="16.5" x14ac:dyDescent="0.3">
      <c r="A838" s="1">
        <f t="shared" ca="1" si="113"/>
        <v>8</v>
      </c>
      <c r="B838" s="5">
        <f>(Отчет!D1485-Отчет!C1485)*24*60</f>
        <v>0</v>
      </c>
      <c r="C838" s="2">
        <f ca="1">ROUND(1.73*A838*D838*0.85*Лист3!B838/60,0)</f>
        <v>0</v>
      </c>
    </row>
    <row r="839" spans="1:3" ht="16.5" x14ac:dyDescent="0.3">
      <c r="A839" s="1">
        <f t="shared" ca="1" si="113"/>
        <v>29</v>
      </c>
      <c r="B839" s="5">
        <f>(Отчет!D1486-Отчет!C1486)*24*60</f>
        <v>0</v>
      </c>
      <c r="C839" s="2">
        <f ca="1">ROUND(1.73*A839*D839*0.85*Лист3!B839/60,0)</f>
        <v>0</v>
      </c>
    </row>
    <row r="840" spans="1:3" ht="16.5" x14ac:dyDescent="0.3">
      <c r="A840" s="1">
        <f t="shared" ca="1" si="113"/>
        <v>15</v>
      </c>
      <c r="B840" s="5">
        <f>(Отчет!D1487-Отчет!C1487)*24*60</f>
        <v>0</v>
      </c>
      <c r="C840" s="2">
        <f ca="1">ROUND(1.73*A840*D840*0.85*Лист3!B840/60,0)</f>
        <v>0</v>
      </c>
    </row>
    <row r="841" spans="1:3" ht="16.5" x14ac:dyDescent="0.3">
      <c r="A841">
        <f t="shared" ref="A841:A846" ca="1" si="114">RANDBETWEEN(20,140)</f>
        <v>116</v>
      </c>
      <c r="B841" s="5">
        <f>(Отчет!D1488-Отчет!C1488)*24*60</f>
        <v>0</v>
      </c>
      <c r="C841" s="2">
        <f ca="1">ROUND(1.73*A841*D841*0.85*Лист3!B841/60,0)</f>
        <v>0</v>
      </c>
    </row>
    <row r="842" spans="1:3" ht="16.5" x14ac:dyDescent="0.3">
      <c r="A842">
        <f t="shared" ca="1" si="114"/>
        <v>104</v>
      </c>
      <c r="B842" s="5">
        <f>(Отчет!D1489-Отчет!C1489)*24*60</f>
        <v>0</v>
      </c>
      <c r="C842" s="2">
        <f ca="1">ROUND(1.73*A842*D842*0.85*Лист3!B842/60,0)</f>
        <v>0</v>
      </c>
    </row>
    <row r="843" spans="1:3" ht="16.5" x14ac:dyDescent="0.3">
      <c r="A843">
        <f t="shared" ca="1" si="114"/>
        <v>65</v>
      </c>
      <c r="B843" s="5">
        <f>(Отчет!D1490-Отчет!C1490)*24*60</f>
        <v>0</v>
      </c>
      <c r="C843" s="2">
        <f ca="1">ROUND(1.73*A843*D843*0.85*Лист3!B843/60,0)</f>
        <v>0</v>
      </c>
    </row>
    <row r="844" spans="1:3" ht="16.5" x14ac:dyDescent="0.3">
      <c r="A844">
        <f t="shared" ca="1" si="114"/>
        <v>110</v>
      </c>
      <c r="B844" s="5">
        <f>(Отчет!D1491-Отчет!C1491)*24*60</f>
        <v>0</v>
      </c>
      <c r="C844" s="2">
        <f ca="1">ROUND(1.73*A844*D844*0.85*Лист3!B844/60,0)</f>
        <v>0</v>
      </c>
    </row>
    <row r="845" spans="1:3" ht="16.5" x14ac:dyDescent="0.3">
      <c r="A845">
        <f t="shared" ca="1" si="114"/>
        <v>83</v>
      </c>
      <c r="B845" s="5">
        <f>(Отчет!D1492-Отчет!C1492)*24*60</f>
        <v>0</v>
      </c>
      <c r="C845" s="2">
        <f ca="1">ROUND(1.73*A845*D845*0.85*Лист3!B845/60,0)</f>
        <v>0</v>
      </c>
    </row>
    <row r="846" spans="1:3" ht="16.5" x14ac:dyDescent="0.3">
      <c r="A846">
        <f t="shared" ca="1" si="114"/>
        <v>94</v>
      </c>
      <c r="B846" s="5">
        <f>(Отчет!D1493-Отчет!C1493)*24*60</f>
        <v>0</v>
      </c>
      <c r="C846" s="2">
        <f ca="1">ROUND(1.73*A846*D846*0.85*Лист3!B846/60,0)</f>
        <v>0</v>
      </c>
    </row>
    <row r="847" spans="1:3" ht="16.5" x14ac:dyDescent="0.3">
      <c r="A847" s="1">
        <f ca="1">RANDBETWEEN(5,30)</f>
        <v>8</v>
      </c>
      <c r="B847" s="5">
        <f>(Отчет!D1494-Отчет!C1494)*24*60</f>
        <v>0</v>
      </c>
      <c r="C847" s="2">
        <f ca="1">ROUND(1.73*A847*D847*0.85*Лист3!B847/60,0)</f>
        <v>0</v>
      </c>
    </row>
    <row r="848" spans="1:3" ht="16.5" x14ac:dyDescent="0.3">
      <c r="A848">
        <f t="shared" ref="A848:A849" ca="1" si="115">RANDBETWEEN(20,140)</f>
        <v>120</v>
      </c>
      <c r="B848" s="5">
        <f>(Отчет!D1495-Отчет!C1495)*24*60</f>
        <v>0</v>
      </c>
      <c r="C848" s="2">
        <f ca="1">ROUND(1.73*A848*D848*0.85*Лист3!B848/60,0)</f>
        <v>0</v>
      </c>
    </row>
    <row r="849" spans="1:3" ht="16.5" x14ac:dyDescent="0.3">
      <c r="A849">
        <f t="shared" ca="1" si="115"/>
        <v>109</v>
      </c>
      <c r="B849" s="5">
        <f>(Отчет!D1496-Отчет!C1496)*24*60</f>
        <v>0</v>
      </c>
      <c r="C849" s="2">
        <f ca="1">ROUND(1.73*A849*D849*0.85*Лист3!B849/60,0)</f>
        <v>0</v>
      </c>
    </row>
    <row r="850" spans="1:3" ht="16.5" x14ac:dyDescent="0.3">
      <c r="A850" s="1">
        <f ca="1">RANDBETWEEN(5,30)</f>
        <v>8</v>
      </c>
      <c r="B850" s="5">
        <f>(Отчет!D1497-Отчет!C1497)*24*60</f>
        <v>0</v>
      </c>
      <c r="C850" s="2">
        <f ca="1">ROUND(1.73*A850*D850*0.85*Лист3!B850/60,0)</f>
        <v>0</v>
      </c>
    </row>
    <row r="851" spans="1:3" ht="16.5" x14ac:dyDescent="0.3">
      <c r="A851">
        <f t="shared" ref="A851:A863" ca="1" si="116">RANDBETWEEN(20,140)</f>
        <v>22</v>
      </c>
      <c r="B851" s="5">
        <f>(Отчет!D1498-Отчет!C1498)*24*60</f>
        <v>0</v>
      </c>
      <c r="C851" s="2">
        <f ca="1">ROUND(1.73*A851*D851*0.85*Лист3!B851/60,0)</f>
        <v>0</v>
      </c>
    </row>
    <row r="852" spans="1:3" ht="16.5" x14ac:dyDescent="0.3">
      <c r="A852">
        <f t="shared" ca="1" si="116"/>
        <v>124</v>
      </c>
      <c r="B852" s="5">
        <f>(Отчет!D1499-Отчет!C1499)*24*60</f>
        <v>0</v>
      </c>
      <c r="C852" s="2">
        <f ca="1">ROUND(1.73*A852*D852*0.85*Лист3!B852/60,0)</f>
        <v>0</v>
      </c>
    </row>
    <row r="853" spans="1:3" ht="16.5" x14ac:dyDescent="0.3">
      <c r="A853">
        <f t="shared" ca="1" si="116"/>
        <v>108</v>
      </c>
      <c r="B853" s="5">
        <f>(Отчет!D1500-Отчет!C1500)*24*60</f>
        <v>0</v>
      </c>
      <c r="C853" s="2">
        <f ca="1">ROUND(1.73*A853*D853*0.85*Лист3!B853/60,0)</f>
        <v>0</v>
      </c>
    </row>
    <row r="854" spans="1:3" ht="16.5" x14ac:dyDescent="0.3">
      <c r="A854">
        <f t="shared" ca="1" si="116"/>
        <v>84</v>
      </c>
      <c r="B854" s="5">
        <f>(Отчет!D1501-Отчет!C1501)*24*60</f>
        <v>0</v>
      </c>
      <c r="C854" s="2">
        <f ca="1">ROUND(1.73*A854*D854*0.85*Лист3!B854/60,0)</f>
        <v>0</v>
      </c>
    </row>
    <row r="855" spans="1:3" ht="16.5" x14ac:dyDescent="0.3">
      <c r="A855">
        <f t="shared" ca="1" si="116"/>
        <v>22</v>
      </c>
      <c r="B855" s="5">
        <f>(Отчет!D1502-Отчет!C1502)*24*60</f>
        <v>0</v>
      </c>
      <c r="C855" s="2">
        <f ca="1">ROUND(1.73*A855*D855*0.85*Лист3!B855/60,0)</f>
        <v>0</v>
      </c>
    </row>
    <row r="856" spans="1:3" ht="16.5" x14ac:dyDescent="0.3">
      <c r="A856">
        <f t="shared" ca="1" si="116"/>
        <v>40</v>
      </c>
      <c r="B856" s="5">
        <f>(Отчет!D1503-Отчет!C1503)*24*60</f>
        <v>0</v>
      </c>
      <c r="C856" s="2">
        <f ca="1">ROUND(1.73*A856*D856*0.85*Лист3!B856/60,0)</f>
        <v>0</v>
      </c>
    </row>
    <row r="857" spans="1:3" ht="16.5" x14ac:dyDescent="0.3">
      <c r="A857">
        <f t="shared" ca="1" si="116"/>
        <v>71</v>
      </c>
      <c r="B857" s="5">
        <f>(Отчет!D1504-Отчет!C1504)*24*60</f>
        <v>0</v>
      </c>
      <c r="C857" s="2">
        <f ca="1">ROUND(1.73*A857*D857*0.85*Лист3!B857/60,0)</f>
        <v>0</v>
      </c>
    </row>
    <row r="858" spans="1:3" ht="16.5" x14ac:dyDescent="0.3">
      <c r="A858">
        <f t="shared" ca="1" si="116"/>
        <v>129</v>
      </c>
      <c r="B858" s="5">
        <f>(Отчет!D1505-Отчет!C1505)*24*60</f>
        <v>0</v>
      </c>
      <c r="C858" s="2">
        <f ca="1">ROUND(1.73*A858*D858*0.85*Лист3!B858/60,0)</f>
        <v>0</v>
      </c>
    </row>
    <row r="859" spans="1:3" ht="16.5" x14ac:dyDescent="0.3">
      <c r="A859">
        <f t="shared" ca="1" si="116"/>
        <v>103</v>
      </c>
      <c r="B859" s="5">
        <f>(Отчет!D1506-Отчет!C1506)*24*60</f>
        <v>0</v>
      </c>
      <c r="C859" s="2">
        <f ca="1">ROUND(1.73*A859*D859*0.85*Лист3!B859/60,0)</f>
        <v>0</v>
      </c>
    </row>
    <row r="860" spans="1:3" ht="16.5" x14ac:dyDescent="0.3">
      <c r="A860">
        <f t="shared" ca="1" si="116"/>
        <v>97</v>
      </c>
      <c r="B860" s="5">
        <f>(Отчет!D1507-Отчет!C1507)*24*60</f>
        <v>0</v>
      </c>
      <c r="C860" s="2">
        <f ca="1">ROUND(1.73*A860*D860*0.85*Лист3!B860/60,0)</f>
        <v>0</v>
      </c>
    </row>
    <row r="861" spans="1:3" ht="16.5" x14ac:dyDescent="0.3">
      <c r="A861">
        <f t="shared" ca="1" si="116"/>
        <v>95</v>
      </c>
      <c r="B861" s="5">
        <f>(Отчет!D1508-Отчет!C1508)*24*60</f>
        <v>0</v>
      </c>
      <c r="C861" s="2">
        <f ca="1">ROUND(1.73*A861*D861*0.85*Лист3!B861/60,0)</f>
        <v>0</v>
      </c>
    </row>
    <row r="862" spans="1:3" ht="16.5" x14ac:dyDescent="0.3">
      <c r="A862">
        <f t="shared" ca="1" si="116"/>
        <v>137</v>
      </c>
      <c r="B862" s="5">
        <f>(Отчет!D1509-Отчет!C1509)*24*60</f>
        <v>0</v>
      </c>
      <c r="C862" s="2">
        <f ca="1">ROUND(1.73*A862*D862*0.85*Лист3!B862/60,0)</f>
        <v>0</v>
      </c>
    </row>
    <row r="863" spans="1:3" ht="16.5" x14ac:dyDescent="0.3">
      <c r="A863">
        <f t="shared" ca="1" si="116"/>
        <v>68</v>
      </c>
      <c r="B863" s="5">
        <f>(Отчет!D1510-Отчет!C1510)*24*60</f>
        <v>0</v>
      </c>
      <c r="C863" s="2">
        <f ca="1">ROUND(1.73*A863*D863*0.85*Лист3!B863/60,0)</f>
        <v>0</v>
      </c>
    </row>
    <row r="864" spans="1:3" ht="16.5" x14ac:dyDescent="0.3">
      <c r="A864" s="1">
        <f ca="1">RANDBETWEEN(5,30)</f>
        <v>16</v>
      </c>
      <c r="B864" s="5">
        <f>(Отчет!D1511-Отчет!C1511)*24*60</f>
        <v>0</v>
      </c>
      <c r="C864" s="2">
        <f ca="1">ROUND(1.73*A864*D864*0.85*Лист3!B864/60,0)</f>
        <v>0</v>
      </c>
    </row>
    <row r="865" spans="1:3" ht="16.5" x14ac:dyDescent="0.3">
      <c r="A865">
        <f t="shared" ref="A865:A895" ca="1" si="117">RANDBETWEEN(20,140)</f>
        <v>122</v>
      </c>
      <c r="B865" s="5">
        <f>(Отчет!D1512-Отчет!C1512)*24*60</f>
        <v>0</v>
      </c>
      <c r="C865" s="2">
        <f ca="1">ROUND(1.73*A865*D865*0.85*Лист3!B865/60,0)</f>
        <v>0</v>
      </c>
    </row>
    <row r="866" spans="1:3" ht="16.5" x14ac:dyDescent="0.3">
      <c r="A866">
        <f t="shared" ca="1" si="117"/>
        <v>97</v>
      </c>
      <c r="B866" s="5">
        <f>(Отчет!D1513-Отчет!C1513)*24*60</f>
        <v>0</v>
      </c>
      <c r="C866" s="2">
        <f ca="1">ROUND(1.73*A866*D866*0.85*Лист3!B866/60,0)</f>
        <v>0</v>
      </c>
    </row>
    <row r="867" spans="1:3" ht="16.5" x14ac:dyDescent="0.3">
      <c r="A867">
        <f t="shared" ca="1" si="117"/>
        <v>56</v>
      </c>
      <c r="B867" s="5">
        <f>(Отчет!D1514-Отчет!C1514)*24*60</f>
        <v>0</v>
      </c>
      <c r="C867" s="2">
        <f ca="1">ROUND(1.73*A867*D867*0.85*Лист3!B867/60,0)</f>
        <v>0</v>
      </c>
    </row>
    <row r="868" spans="1:3" ht="16.5" x14ac:dyDescent="0.3">
      <c r="A868">
        <f t="shared" ca="1" si="117"/>
        <v>118</v>
      </c>
      <c r="B868" s="5">
        <f>(Отчет!D1515-Отчет!C1515)*24*60</f>
        <v>0</v>
      </c>
      <c r="C868" s="2">
        <f ca="1">ROUND(1.73*A868*D868*0.85*Лист3!B868/60,0)</f>
        <v>0</v>
      </c>
    </row>
    <row r="869" spans="1:3" ht="16.5" x14ac:dyDescent="0.3">
      <c r="A869">
        <f t="shared" ca="1" si="117"/>
        <v>73</v>
      </c>
      <c r="B869" s="5">
        <f>(Отчет!D1516-Отчет!C1516)*24*60</f>
        <v>0</v>
      </c>
      <c r="C869" s="2">
        <f ca="1">ROUND(1.73*A869*D869*0.85*Лист3!B869/60,0)</f>
        <v>0</v>
      </c>
    </row>
    <row r="870" spans="1:3" ht="16.5" x14ac:dyDescent="0.3">
      <c r="A870">
        <f t="shared" ca="1" si="117"/>
        <v>123</v>
      </c>
      <c r="B870" s="5">
        <f>(Отчет!D1517-Отчет!C1517)*24*60</f>
        <v>0</v>
      </c>
      <c r="C870" s="2">
        <f ca="1">ROUND(1.73*A870*D870*0.85*Лист3!B870/60,0)</f>
        <v>0</v>
      </c>
    </row>
    <row r="871" spans="1:3" ht="16.5" x14ac:dyDescent="0.3">
      <c r="A871">
        <f t="shared" ca="1" si="117"/>
        <v>82</v>
      </c>
      <c r="B871" s="5">
        <f>(Отчет!D1518-Отчет!C1518)*24*60</f>
        <v>0</v>
      </c>
      <c r="C871" s="2">
        <f ca="1">ROUND(1.73*A871*D871*0.85*Лист3!B871/60,0)</f>
        <v>0</v>
      </c>
    </row>
    <row r="872" spans="1:3" ht="16.5" x14ac:dyDescent="0.3">
      <c r="A872">
        <f t="shared" ca="1" si="117"/>
        <v>85</v>
      </c>
      <c r="B872" s="5">
        <f>(Отчет!D1519-Отчет!C1519)*24*60</f>
        <v>0</v>
      </c>
      <c r="C872" s="2">
        <f ca="1">ROUND(1.73*A872*D872*0.85*Лист3!B872/60,0)</f>
        <v>0</v>
      </c>
    </row>
    <row r="873" spans="1:3" ht="16.5" x14ac:dyDescent="0.3">
      <c r="A873">
        <f t="shared" ca="1" si="117"/>
        <v>72</v>
      </c>
      <c r="B873" s="5">
        <f>(Отчет!D1520-Отчет!C1520)*24*60</f>
        <v>0</v>
      </c>
      <c r="C873" s="2">
        <f ca="1">ROUND(1.73*A873*D873*0.85*Лист3!B873/60,0)</f>
        <v>0</v>
      </c>
    </row>
    <row r="874" spans="1:3" ht="16.5" x14ac:dyDescent="0.3">
      <c r="A874">
        <f t="shared" ca="1" si="117"/>
        <v>140</v>
      </c>
      <c r="B874" s="5">
        <f>(Отчет!D1521-Отчет!C1521)*24*60</f>
        <v>0</v>
      </c>
      <c r="C874" s="2">
        <f ca="1">ROUND(1.73*A874*D874*0.85*Лист3!B874/60,0)</f>
        <v>0</v>
      </c>
    </row>
    <row r="875" spans="1:3" ht="16.5" x14ac:dyDescent="0.3">
      <c r="A875">
        <f t="shared" ca="1" si="117"/>
        <v>121</v>
      </c>
      <c r="B875" s="5">
        <f>(Отчет!D1522-Отчет!C1522)*24*60</f>
        <v>0</v>
      </c>
      <c r="C875" s="2">
        <f ca="1">ROUND(1.73*A875*D875*0.85*Лист3!B875/60,0)</f>
        <v>0</v>
      </c>
    </row>
    <row r="876" spans="1:3" ht="16.5" x14ac:dyDescent="0.3">
      <c r="A876">
        <f t="shared" ca="1" si="117"/>
        <v>47</v>
      </c>
      <c r="B876" s="5">
        <f>(Отчет!D1523-Отчет!C1523)*24*60</f>
        <v>0</v>
      </c>
      <c r="C876" s="2">
        <f ca="1">ROUND(1.73*A876*D876*0.85*Лист3!B876/60,0)</f>
        <v>0</v>
      </c>
    </row>
    <row r="877" spans="1:3" ht="16.5" x14ac:dyDescent="0.3">
      <c r="A877">
        <f t="shared" ca="1" si="117"/>
        <v>100</v>
      </c>
      <c r="B877" s="5">
        <f>(Отчет!D1524-Отчет!C1524)*24*60</f>
        <v>0</v>
      </c>
      <c r="C877" s="2">
        <f ca="1">ROUND(1.73*A877*D877*0.85*Лист3!B877/60,0)</f>
        <v>0</v>
      </c>
    </row>
    <row r="878" spans="1:3" ht="16.5" x14ac:dyDescent="0.3">
      <c r="A878">
        <f t="shared" ca="1" si="117"/>
        <v>53</v>
      </c>
      <c r="B878" s="5">
        <f>(Отчет!D1525-Отчет!C1525)*24*60</f>
        <v>0</v>
      </c>
      <c r="C878" s="2">
        <f ca="1">ROUND(1.73*A878*D878*0.85*Лист3!B878/60,0)</f>
        <v>0</v>
      </c>
    </row>
    <row r="879" spans="1:3" ht="16.5" x14ac:dyDescent="0.3">
      <c r="A879">
        <f t="shared" ca="1" si="117"/>
        <v>42</v>
      </c>
      <c r="B879" s="5">
        <f>(Отчет!D1526-Отчет!C1526)*24*60</f>
        <v>0</v>
      </c>
      <c r="C879" s="2">
        <f ca="1">ROUND(1.73*A879*D879*0.85*Лист3!B879/60,0)</f>
        <v>0</v>
      </c>
    </row>
    <row r="880" spans="1:3" ht="16.5" x14ac:dyDescent="0.3">
      <c r="A880">
        <f t="shared" ca="1" si="117"/>
        <v>81</v>
      </c>
      <c r="B880" s="5">
        <f>(Отчет!D1527-Отчет!C1527)*24*60</f>
        <v>0</v>
      </c>
      <c r="C880" s="2">
        <f ca="1">ROUND(1.73*A880*D880*0.85*Лист3!B880/60,0)</f>
        <v>0</v>
      </c>
    </row>
    <row r="881" spans="1:3" ht="16.5" x14ac:dyDescent="0.3">
      <c r="A881">
        <f t="shared" ca="1" si="117"/>
        <v>64</v>
      </c>
      <c r="B881" s="5">
        <f>(Отчет!D1528-Отчет!C1528)*24*60</f>
        <v>0</v>
      </c>
      <c r="C881" s="2">
        <f ca="1">ROUND(1.73*A881*D881*0.85*Лист3!B881/60,0)</f>
        <v>0</v>
      </c>
    </row>
    <row r="882" spans="1:3" ht="16.5" x14ac:dyDescent="0.3">
      <c r="A882">
        <f t="shared" ca="1" si="117"/>
        <v>67</v>
      </c>
      <c r="B882" s="5">
        <f>(Отчет!D1529-Отчет!C1529)*24*60</f>
        <v>0</v>
      </c>
      <c r="C882" s="2">
        <f ca="1">ROUND(1.73*A882*D882*0.85*Лист3!B882/60,0)</f>
        <v>0</v>
      </c>
    </row>
    <row r="883" spans="1:3" ht="16.5" x14ac:dyDescent="0.3">
      <c r="A883">
        <f t="shared" ca="1" si="117"/>
        <v>95</v>
      </c>
      <c r="B883" s="5">
        <f>(Отчет!D1530-Отчет!C1530)*24*60</f>
        <v>0</v>
      </c>
      <c r="C883" s="2">
        <f ca="1">ROUND(1.73*A883*D883*0.85*Лист3!B883/60,0)</f>
        <v>0</v>
      </c>
    </row>
    <row r="884" spans="1:3" ht="16.5" x14ac:dyDescent="0.3">
      <c r="A884">
        <f t="shared" ca="1" si="117"/>
        <v>88</v>
      </c>
      <c r="B884" s="5">
        <f>(Отчет!D1531-Отчет!C1531)*24*60</f>
        <v>0</v>
      </c>
      <c r="C884" s="2">
        <f ca="1">ROUND(1.73*A884*D884*0.85*Лист3!B884/60,0)</f>
        <v>0</v>
      </c>
    </row>
    <row r="885" spans="1:3" ht="16.5" x14ac:dyDescent="0.3">
      <c r="A885">
        <f t="shared" ca="1" si="117"/>
        <v>129</v>
      </c>
      <c r="B885" s="5">
        <f>(Отчет!D1532-Отчет!C1532)*24*60</f>
        <v>0</v>
      </c>
      <c r="C885" s="2">
        <f ca="1">ROUND(1.73*A885*D885*0.85*Лист3!B885/60,0)</f>
        <v>0</v>
      </c>
    </row>
    <row r="886" spans="1:3" ht="16.5" x14ac:dyDescent="0.3">
      <c r="A886">
        <f t="shared" ca="1" si="117"/>
        <v>27</v>
      </c>
      <c r="B886" s="5">
        <f>(Отчет!D1533-Отчет!C1533)*24*60</f>
        <v>0</v>
      </c>
      <c r="C886" s="2">
        <f ca="1">ROUND(1.73*A886*D886*0.85*Лист3!B886/60,0)</f>
        <v>0</v>
      </c>
    </row>
    <row r="887" spans="1:3" ht="16.5" x14ac:dyDescent="0.3">
      <c r="A887">
        <f t="shared" ca="1" si="117"/>
        <v>37</v>
      </c>
      <c r="B887" s="5">
        <f>(Отчет!D1534-Отчет!C1534)*24*60</f>
        <v>0</v>
      </c>
      <c r="C887" s="2">
        <f ca="1">ROUND(1.73*A887*D887*0.85*Лист3!B887/60,0)</f>
        <v>0</v>
      </c>
    </row>
    <row r="888" spans="1:3" ht="16.5" x14ac:dyDescent="0.3">
      <c r="A888">
        <f t="shared" ca="1" si="117"/>
        <v>22</v>
      </c>
      <c r="B888" s="5">
        <f>(Отчет!D1535-Отчет!C1535)*24*60</f>
        <v>0</v>
      </c>
      <c r="C888" s="2">
        <f ca="1">ROUND(1.73*A888*D888*0.85*Лист3!B888/60,0)</f>
        <v>0</v>
      </c>
    </row>
    <row r="889" spans="1:3" ht="16.5" x14ac:dyDescent="0.3">
      <c r="A889">
        <f t="shared" ca="1" si="117"/>
        <v>37</v>
      </c>
      <c r="B889" s="5">
        <f>(Отчет!D1536-Отчет!C1536)*24*60</f>
        <v>0</v>
      </c>
      <c r="C889" s="2">
        <f ca="1">ROUND(1.73*A889*D889*0.85*Лист3!B889/60,0)</f>
        <v>0</v>
      </c>
    </row>
    <row r="890" spans="1:3" ht="16.5" x14ac:dyDescent="0.3">
      <c r="A890">
        <f t="shared" ca="1" si="117"/>
        <v>44</v>
      </c>
      <c r="B890" s="5">
        <f>(Отчет!D1537-Отчет!C1537)*24*60</f>
        <v>0</v>
      </c>
      <c r="C890" s="2">
        <f ca="1">ROUND(1.73*A890*D890*0.85*Лист3!B890/60,0)</f>
        <v>0</v>
      </c>
    </row>
    <row r="891" spans="1:3" ht="16.5" x14ac:dyDescent="0.3">
      <c r="A891">
        <f t="shared" ca="1" si="117"/>
        <v>85</v>
      </c>
      <c r="B891" s="5">
        <f>(Отчет!D1538-Отчет!C1538)*24*60</f>
        <v>0</v>
      </c>
      <c r="C891" s="2">
        <f ca="1">ROUND(1.73*A891*D891*0.85*Лист3!B891/60,0)</f>
        <v>0</v>
      </c>
    </row>
    <row r="892" spans="1:3" ht="16.5" x14ac:dyDescent="0.3">
      <c r="A892">
        <f t="shared" ca="1" si="117"/>
        <v>28</v>
      </c>
      <c r="B892" s="5">
        <f>(Отчет!D1539-Отчет!C1539)*24*60</f>
        <v>0</v>
      </c>
      <c r="C892" s="2">
        <f ca="1">ROUND(1.73*A892*D892*0.85*Лист3!B892/60,0)</f>
        <v>0</v>
      </c>
    </row>
    <row r="893" spans="1:3" ht="16.5" x14ac:dyDescent="0.3">
      <c r="A893">
        <f t="shared" ca="1" si="117"/>
        <v>86</v>
      </c>
      <c r="B893" s="5">
        <f>(Отчет!D1540-Отчет!C1540)*24*60</f>
        <v>0</v>
      </c>
      <c r="C893" s="2">
        <f ca="1">ROUND(1.73*A893*D893*0.85*Лист3!B893/60,0)</f>
        <v>0</v>
      </c>
    </row>
    <row r="894" spans="1:3" ht="16.5" x14ac:dyDescent="0.3">
      <c r="A894">
        <f t="shared" ca="1" si="117"/>
        <v>99</v>
      </c>
      <c r="B894" s="5">
        <f>(Отчет!D1541-Отчет!C1541)*24*60</f>
        <v>0</v>
      </c>
      <c r="C894" s="2">
        <f ca="1">ROUND(1.73*A894*D894*0.85*Лист3!B894/60,0)</f>
        <v>0</v>
      </c>
    </row>
    <row r="895" spans="1:3" ht="16.5" x14ac:dyDescent="0.3">
      <c r="A895">
        <f t="shared" ca="1" si="117"/>
        <v>61</v>
      </c>
      <c r="B895" s="5">
        <f>(Отчет!D1542-Отчет!C1542)*24*60</f>
        <v>0</v>
      </c>
      <c r="C895" s="2">
        <f ca="1">ROUND(1.73*A895*D895*0.85*Лист3!B895/60,0)</f>
        <v>0</v>
      </c>
    </row>
    <row r="896" spans="1:3" ht="16.5" x14ac:dyDescent="0.3">
      <c r="A896" s="1">
        <f ca="1">RANDBETWEEN(5,30)</f>
        <v>27</v>
      </c>
      <c r="B896" s="5">
        <f>(Отчет!D1543-Отчет!C1543)*24*60</f>
        <v>0</v>
      </c>
      <c r="C896" s="2">
        <f ca="1">ROUND(1.73*A896*D896*0.85*Лист3!B896/60,0)</f>
        <v>0</v>
      </c>
    </row>
    <row r="897" spans="1:3" ht="16.5" x14ac:dyDescent="0.3">
      <c r="A897">
        <f t="shared" ref="A897:A920" ca="1" si="118">RANDBETWEEN(20,140)</f>
        <v>85</v>
      </c>
      <c r="B897" s="5">
        <f>(Отчет!D1544-Отчет!C1544)*24*60</f>
        <v>0</v>
      </c>
      <c r="C897" s="2">
        <f ca="1">ROUND(1.73*A897*D897*0.85*Лист3!B897/60,0)</f>
        <v>0</v>
      </c>
    </row>
    <row r="898" spans="1:3" ht="16.5" x14ac:dyDescent="0.3">
      <c r="A898">
        <f t="shared" ca="1" si="118"/>
        <v>116</v>
      </c>
      <c r="B898" s="5">
        <f>(Отчет!D1545-Отчет!C1545)*24*60</f>
        <v>0</v>
      </c>
      <c r="C898" s="2">
        <f ca="1">ROUND(1.73*A898*D898*0.85*Лист3!B898/60,0)</f>
        <v>0</v>
      </c>
    </row>
    <row r="899" spans="1:3" ht="16.5" x14ac:dyDescent="0.3">
      <c r="A899">
        <f t="shared" ca="1" si="118"/>
        <v>38</v>
      </c>
      <c r="B899" s="5">
        <f>(Отчет!D1546-Отчет!C1546)*24*60</f>
        <v>0</v>
      </c>
      <c r="C899" s="2">
        <f ca="1">ROUND(1.73*A899*D899*0.85*Лист3!B899/60,0)</f>
        <v>0</v>
      </c>
    </row>
    <row r="900" spans="1:3" ht="16.5" x14ac:dyDescent="0.3">
      <c r="A900">
        <f t="shared" ca="1" si="118"/>
        <v>94</v>
      </c>
      <c r="B900" s="5">
        <f>(Отчет!D1547-Отчет!C1547)*24*60</f>
        <v>0</v>
      </c>
      <c r="C900" s="2">
        <f ca="1">ROUND(1.73*A900*D900*0.85*Лист3!B900/60,0)</f>
        <v>0</v>
      </c>
    </row>
    <row r="901" spans="1:3" ht="16.5" x14ac:dyDescent="0.3">
      <c r="A901">
        <f t="shared" ca="1" si="118"/>
        <v>99</v>
      </c>
      <c r="B901" s="5">
        <f>(Отчет!D1548-Отчет!C1548)*24*60</f>
        <v>0</v>
      </c>
      <c r="C901" s="2">
        <f ca="1">ROUND(1.73*A901*D901*0.85*Лист3!B901/60,0)</f>
        <v>0</v>
      </c>
    </row>
    <row r="902" spans="1:3" ht="16.5" x14ac:dyDescent="0.3">
      <c r="A902">
        <f t="shared" ca="1" si="118"/>
        <v>127</v>
      </c>
      <c r="B902" s="5">
        <f>(Отчет!D1549-Отчет!C1549)*24*60</f>
        <v>0</v>
      </c>
      <c r="C902" s="2">
        <f ca="1">ROUND(1.73*A902*D902*0.85*Лист3!B902/60,0)</f>
        <v>0</v>
      </c>
    </row>
    <row r="903" spans="1:3" ht="16.5" x14ac:dyDescent="0.3">
      <c r="A903">
        <f t="shared" ca="1" si="118"/>
        <v>73</v>
      </c>
      <c r="B903" s="5">
        <f>(Отчет!D1550-Отчет!C1550)*24*60</f>
        <v>0</v>
      </c>
      <c r="C903" s="2">
        <f ca="1">ROUND(1.73*A903*D903*0.85*Лист3!B903/60,0)</f>
        <v>0</v>
      </c>
    </row>
    <row r="904" spans="1:3" ht="16.5" x14ac:dyDescent="0.3">
      <c r="A904">
        <f t="shared" ca="1" si="118"/>
        <v>20</v>
      </c>
      <c r="B904" s="5">
        <f>(Отчет!D1551-Отчет!C1551)*24*60</f>
        <v>0</v>
      </c>
      <c r="C904" s="2">
        <f ca="1">ROUND(1.73*A904*D904*0.85*Лист3!B904/60,0)</f>
        <v>0</v>
      </c>
    </row>
    <row r="905" spans="1:3" ht="16.5" x14ac:dyDescent="0.3">
      <c r="A905">
        <f t="shared" ca="1" si="118"/>
        <v>80</v>
      </c>
      <c r="B905" s="5">
        <f>(Отчет!D1552-Отчет!C1552)*24*60</f>
        <v>0</v>
      </c>
      <c r="C905" s="2">
        <f ca="1">ROUND(1.73*A905*D905*0.85*Лист3!B905/60,0)</f>
        <v>0</v>
      </c>
    </row>
    <row r="906" spans="1:3" ht="16.5" x14ac:dyDescent="0.3">
      <c r="A906">
        <f t="shared" ca="1" si="118"/>
        <v>124</v>
      </c>
      <c r="B906" s="5">
        <f>(Отчет!D1553-Отчет!C1553)*24*60</f>
        <v>0</v>
      </c>
      <c r="C906" s="2">
        <f ca="1">ROUND(1.73*A906*D906*0.85*Лист3!B906/60,0)</f>
        <v>0</v>
      </c>
    </row>
    <row r="907" spans="1:3" ht="16.5" x14ac:dyDescent="0.3">
      <c r="A907">
        <f t="shared" ca="1" si="118"/>
        <v>69</v>
      </c>
      <c r="B907" s="5">
        <f>(Отчет!D1554-Отчет!C1554)*24*60</f>
        <v>0</v>
      </c>
      <c r="C907" s="2">
        <f ca="1">ROUND(1.73*A907*D907*0.85*Лист3!B907/60,0)</f>
        <v>0</v>
      </c>
    </row>
    <row r="908" spans="1:3" ht="16.5" x14ac:dyDescent="0.3">
      <c r="A908">
        <f t="shared" ca="1" si="118"/>
        <v>59</v>
      </c>
      <c r="B908" s="5">
        <f>(Отчет!D1555-Отчет!C1555)*24*60</f>
        <v>0</v>
      </c>
      <c r="C908" s="2">
        <f ca="1">ROUND(1.73*A908*D908*0.85*Лист3!B908/60,0)</f>
        <v>0</v>
      </c>
    </row>
    <row r="909" spans="1:3" ht="16.5" x14ac:dyDescent="0.3">
      <c r="A909">
        <f t="shared" ca="1" si="118"/>
        <v>114</v>
      </c>
      <c r="B909" s="5">
        <f>(Отчет!D1556-Отчет!C1556)*24*60</f>
        <v>0</v>
      </c>
      <c r="C909" s="2">
        <f ca="1">ROUND(1.73*A909*D909*0.85*Лист3!B909/60,0)</f>
        <v>0</v>
      </c>
    </row>
    <row r="910" spans="1:3" ht="16.5" x14ac:dyDescent="0.3">
      <c r="A910">
        <f t="shared" ca="1" si="118"/>
        <v>79</v>
      </c>
      <c r="B910" s="5">
        <f>(Отчет!D1557-Отчет!C1557)*24*60</f>
        <v>0</v>
      </c>
      <c r="C910" s="2">
        <f ca="1">ROUND(1.73*A910*D910*0.85*Лист3!B910/60,0)</f>
        <v>0</v>
      </c>
    </row>
    <row r="911" spans="1:3" ht="16.5" x14ac:dyDescent="0.3">
      <c r="A911">
        <f t="shared" ca="1" si="118"/>
        <v>123</v>
      </c>
      <c r="B911" s="5">
        <f>(Отчет!D1558-Отчет!C1558)*24*60</f>
        <v>0</v>
      </c>
      <c r="C911" s="2">
        <f ca="1">ROUND(1.73*A911*D911*0.85*Лист3!B911/60,0)</f>
        <v>0</v>
      </c>
    </row>
    <row r="912" spans="1:3" ht="16.5" x14ac:dyDescent="0.3">
      <c r="A912">
        <f t="shared" ca="1" si="118"/>
        <v>133</v>
      </c>
      <c r="B912" s="5">
        <f>(Отчет!D1559-Отчет!C1559)*24*60</f>
        <v>0</v>
      </c>
      <c r="C912" s="2">
        <f ca="1">ROUND(1.73*A912*D912*0.85*Лист3!B912/60,0)</f>
        <v>0</v>
      </c>
    </row>
    <row r="913" spans="1:3" ht="16.5" x14ac:dyDescent="0.3">
      <c r="A913">
        <f t="shared" ca="1" si="118"/>
        <v>82</v>
      </c>
      <c r="B913" s="5">
        <f>(Отчет!D1560-Отчет!C1560)*24*60</f>
        <v>0</v>
      </c>
      <c r="C913" s="2">
        <f ca="1">ROUND(1.73*A913*D913*0.85*Лист3!B913/60,0)</f>
        <v>0</v>
      </c>
    </row>
    <row r="914" spans="1:3" ht="16.5" x14ac:dyDescent="0.3">
      <c r="A914">
        <f t="shared" ca="1" si="118"/>
        <v>48</v>
      </c>
      <c r="B914" s="5">
        <f>(Отчет!D1561-Отчет!C1561)*24*60</f>
        <v>0</v>
      </c>
      <c r="C914" s="2">
        <f ca="1">ROUND(1.73*A914*D914*0.85*Лист3!B914/60,0)</f>
        <v>0</v>
      </c>
    </row>
    <row r="915" spans="1:3" ht="16.5" x14ac:dyDescent="0.3">
      <c r="A915">
        <f t="shared" ca="1" si="118"/>
        <v>98</v>
      </c>
      <c r="B915" s="5">
        <f>(Отчет!D1562-Отчет!C1562)*24*60</f>
        <v>0</v>
      </c>
      <c r="C915" s="2">
        <f ca="1">ROUND(1.73*A915*D915*0.85*Лист3!B915/60,0)</f>
        <v>0</v>
      </c>
    </row>
    <row r="916" spans="1:3" ht="16.5" x14ac:dyDescent="0.3">
      <c r="A916">
        <f t="shared" ca="1" si="118"/>
        <v>25</v>
      </c>
      <c r="B916" s="5">
        <f>(Отчет!D1563-Отчет!C1563)*24*60</f>
        <v>0</v>
      </c>
      <c r="C916" s="2">
        <f ca="1">ROUND(1.73*A916*D916*0.85*Лист3!B916/60,0)</f>
        <v>0</v>
      </c>
    </row>
    <row r="917" spans="1:3" ht="16.5" x14ac:dyDescent="0.3">
      <c r="A917">
        <f t="shared" ca="1" si="118"/>
        <v>102</v>
      </c>
      <c r="B917" s="5">
        <f>(Отчет!D1564-Отчет!C1564)*24*60</f>
        <v>0</v>
      </c>
      <c r="C917" s="2">
        <f ca="1">ROUND(1.73*A917*D917*0.85*Лист3!B917/60,0)</f>
        <v>0</v>
      </c>
    </row>
    <row r="918" spans="1:3" ht="16.5" x14ac:dyDescent="0.3">
      <c r="A918">
        <f t="shared" ca="1" si="118"/>
        <v>137</v>
      </c>
      <c r="B918" s="5">
        <f>(Отчет!D1565-Отчет!C1565)*24*60</f>
        <v>0</v>
      </c>
      <c r="C918" s="2">
        <f ca="1">ROUND(1.73*A918*D918*0.85*Лист3!B918/60,0)</f>
        <v>0</v>
      </c>
    </row>
    <row r="919" spans="1:3" ht="16.5" x14ac:dyDescent="0.3">
      <c r="A919">
        <f t="shared" ca="1" si="118"/>
        <v>71</v>
      </c>
      <c r="B919" s="5">
        <f>(Отчет!D1566-Отчет!C1566)*24*60</f>
        <v>0</v>
      </c>
      <c r="C919" s="2">
        <f ca="1">ROUND(1.73*A919*D919*0.85*Лист3!B919/60,0)</f>
        <v>0</v>
      </c>
    </row>
    <row r="920" spans="1:3" ht="16.5" x14ac:dyDescent="0.3">
      <c r="A920">
        <f t="shared" ca="1" si="118"/>
        <v>50</v>
      </c>
      <c r="B920" s="5">
        <f>(Отчет!D1567-Отчет!C1567)*24*60</f>
        <v>0</v>
      </c>
      <c r="C920" s="2">
        <f ca="1">ROUND(1.73*A920*D920*0.85*Лист3!B920/60,0)</f>
        <v>0</v>
      </c>
    </row>
    <row r="921" spans="1:3" ht="16.5" x14ac:dyDescent="0.3">
      <c r="A921" s="1">
        <f ca="1">RANDBETWEEN(5,30)</f>
        <v>8</v>
      </c>
      <c r="B921" s="5">
        <f>(Отчет!D1568-Отчет!C1568)*24*60</f>
        <v>0</v>
      </c>
      <c r="C921" s="2">
        <f ca="1">ROUND(1.73*A921*D921*0.85*Лист3!B921/60,0)</f>
        <v>0</v>
      </c>
    </row>
    <row r="922" spans="1:3" ht="16.5" x14ac:dyDescent="0.3">
      <c r="A922">
        <f ca="1">RANDBETWEEN(20,140)</f>
        <v>109</v>
      </c>
      <c r="B922" s="5">
        <f>(Отчет!D1569-Отчет!C1569)*24*60</f>
        <v>0</v>
      </c>
      <c r="C922" s="2">
        <f ca="1">ROUND(1.73*A922*D922*0.85*Лист3!B922/60,0)</f>
        <v>0</v>
      </c>
    </row>
    <row r="923" spans="1:3" ht="16.5" x14ac:dyDescent="0.3">
      <c r="A923" s="1">
        <f ca="1">RANDBETWEEN(5,30)</f>
        <v>22</v>
      </c>
      <c r="B923" s="5">
        <f>(Отчет!D1570-Отчет!C1570)*24*60</f>
        <v>0</v>
      </c>
      <c r="C923" s="2">
        <f ca="1">ROUND(1.73*A923*D923*0.85*Лист3!B923/60,0)</f>
        <v>0</v>
      </c>
    </row>
    <row r="924" spans="1:3" ht="16.5" x14ac:dyDescent="0.3">
      <c r="A924">
        <f t="shared" ref="A924:A929" ca="1" si="119">RANDBETWEEN(20,140)</f>
        <v>75</v>
      </c>
      <c r="B924" s="5">
        <f>(Отчет!D1571-Отчет!C1571)*24*60</f>
        <v>0</v>
      </c>
      <c r="C924" s="2">
        <f ca="1">ROUND(1.73*A924*D924*0.85*Лист3!B924/60,0)</f>
        <v>0</v>
      </c>
    </row>
    <row r="925" spans="1:3" ht="16.5" x14ac:dyDescent="0.3">
      <c r="A925">
        <f t="shared" ca="1" si="119"/>
        <v>57</v>
      </c>
      <c r="B925" s="5">
        <f>(Отчет!D1572-Отчет!C1572)*24*60</f>
        <v>0</v>
      </c>
      <c r="C925" s="2">
        <f ca="1">ROUND(1.73*A925*D925*0.85*Лист3!B925/60,0)</f>
        <v>0</v>
      </c>
    </row>
    <row r="926" spans="1:3" ht="16.5" x14ac:dyDescent="0.3">
      <c r="A926">
        <f t="shared" ca="1" si="119"/>
        <v>21</v>
      </c>
      <c r="B926" s="5">
        <f>(Отчет!D1573-Отчет!C1573)*24*60</f>
        <v>0</v>
      </c>
      <c r="C926" s="2">
        <f ca="1">ROUND(1.73*A926*D926*0.85*Лист3!B926/60,0)</f>
        <v>0</v>
      </c>
    </row>
    <row r="927" spans="1:3" ht="16.5" x14ac:dyDescent="0.3">
      <c r="A927">
        <f t="shared" ca="1" si="119"/>
        <v>140</v>
      </c>
      <c r="B927" s="5">
        <f>(Отчет!D1574-Отчет!C1574)*24*60</f>
        <v>0</v>
      </c>
      <c r="C927" s="2">
        <f ca="1">ROUND(1.73*A927*D927*0.85*Лист3!B927/60,0)</f>
        <v>0</v>
      </c>
    </row>
    <row r="928" spans="1:3" ht="16.5" x14ac:dyDescent="0.3">
      <c r="A928">
        <f t="shared" ca="1" si="119"/>
        <v>41</v>
      </c>
      <c r="B928" s="5">
        <f>(Отчет!D1575-Отчет!C1575)*24*60</f>
        <v>0</v>
      </c>
      <c r="C928" s="2">
        <f ca="1">ROUND(1.73*A928*D928*0.85*Лист3!B928/60,0)</f>
        <v>0</v>
      </c>
    </row>
    <row r="929" spans="1:3" ht="16.5" x14ac:dyDescent="0.3">
      <c r="A929">
        <f t="shared" ca="1" si="119"/>
        <v>137</v>
      </c>
      <c r="B929" s="5">
        <f>(Отчет!D1576-Отчет!C1576)*24*60</f>
        <v>0</v>
      </c>
      <c r="C929" s="2">
        <f ca="1">ROUND(1.73*A929*D929*0.85*Лист3!B929/60,0)</f>
        <v>0</v>
      </c>
    </row>
    <row r="930" spans="1:3" ht="16.5" x14ac:dyDescent="0.3">
      <c r="A930" s="1">
        <f t="shared" ref="A930:A934" ca="1" si="120">RANDBETWEEN(5,30)</f>
        <v>20</v>
      </c>
      <c r="B930" s="5">
        <f>(Отчет!D1577-Отчет!C1577)*24*60</f>
        <v>0</v>
      </c>
      <c r="C930" s="2">
        <f ca="1">ROUND(1.73*A930*D930*0.85*Лист3!B930/60,0)</f>
        <v>0</v>
      </c>
    </row>
    <row r="931" spans="1:3" ht="16.5" x14ac:dyDescent="0.3">
      <c r="A931" s="1">
        <f t="shared" ca="1" si="120"/>
        <v>12</v>
      </c>
      <c r="B931" s="5">
        <f>(Отчет!D1578-Отчет!C1578)*24*60</f>
        <v>0</v>
      </c>
      <c r="C931" s="2">
        <f ca="1">ROUND(1.73*A931*D931*0.85*Лист3!B931/60,0)</f>
        <v>0</v>
      </c>
    </row>
    <row r="932" spans="1:3" ht="16.5" x14ac:dyDescent="0.3">
      <c r="A932" s="1">
        <f t="shared" ca="1" si="120"/>
        <v>21</v>
      </c>
      <c r="B932" s="5">
        <f>(Отчет!D1579-Отчет!C1579)*24*60</f>
        <v>0</v>
      </c>
      <c r="C932" s="2">
        <f ca="1">ROUND(1.73*A932*D932*0.85*Лист3!B932/60,0)</f>
        <v>0</v>
      </c>
    </row>
    <row r="933" spans="1:3" ht="16.5" x14ac:dyDescent="0.3">
      <c r="A933" s="1">
        <f t="shared" ca="1" si="120"/>
        <v>22</v>
      </c>
      <c r="B933" s="5">
        <f>(Отчет!D1580-Отчет!C1580)*24*60</f>
        <v>0</v>
      </c>
      <c r="C933" s="2">
        <f ca="1">ROUND(1.73*A933*D933*0.85*Лист3!B933/60,0)</f>
        <v>0</v>
      </c>
    </row>
    <row r="934" spans="1:3" ht="16.5" x14ac:dyDescent="0.3">
      <c r="A934" s="1">
        <f t="shared" ca="1" si="120"/>
        <v>28</v>
      </c>
      <c r="B934" s="5">
        <f>(Отчет!D1581-Отчет!C1581)*24*60</f>
        <v>0</v>
      </c>
      <c r="C934" s="2">
        <f ca="1">ROUND(1.73*A934*D934*0.85*Лист3!B934/60,0)</f>
        <v>0</v>
      </c>
    </row>
    <row r="935" spans="1:3" ht="16.5" x14ac:dyDescent="0.3">
      <c r="A935">
        <f t="shared" ref="A935:A941" ca="1" si="121">RANDBETWEEN(20,140)</f>
        <v>27</v>
      </c>
      <c r="B935" s="5">
        <f>(Отчет!D1582-Отчет!C1582)*24*60</f>
        <v>0</v>
      </c>
      <c r="C935" s="2">
        <f ca="1">ROUND(1.73*A935*D935*0.85*Лист3!B935/60,0)</f>
        <v>0</v>
      </c>
    </row>
    <row r="936" spans="1:3" ht="16.5" x14ac:dyDescent="0.3">
      <c r="A936">
        <f t="shared" ca="1" si="121"/>
        <v>100</v>
      </c>
      <c r="B936" s="5">
        <f>(Отчет!D1583-Отчет!C1583)*24*60</f>
        <v>0</v>
      </c>
      <c r="C936" s="2">
        <f ca="1">ROUND(1.73*A936*D936*0.85*Лист3!B936/60,0)</f>
        <v>0</v>
      </c>
    </row>
    <row r="937" spans="1:3" ht="16.5" x14ac:dyDescent="0.3">
      <c r="A937">
        <f t="shared" ca="1" si="121"/>
        <v>30</v>
      </c>
      <c r="B937" s="5">
        <f>(Отчет!D1584-Отчет!C1584)*24*60</f>
        <v>0</v>
      </c>
      <c r="C937" s="2">
        <f ca="1">ROUND(1.73*A937*D937*0.85*Лист3!B937/60,0)</f>
        <v>0</v>
      </c>
    </row>
    <row r="938" spans="1:3" ht="16.5" x14ac:dyDescent="0.3">
      <c r="A938">
        <f t="shared" ca="1" si="121"/>
        <v>117</v>
      </c>
      <c r="B938" s="5">
        <f>(Отчет!D1585-Отчет!C1585)*24*60</f>
        <v>0</v>
      </c>
      <c r="C938" s="2">
        <f ca="1">ROUND(1.73*A938*D938*0.85*Лист3!B938/60,0)</f>
        <v>0</v>
      </c>
    </row>
    <row r="939" spans="1:3" ht="16.5" x14ac:dyDescent="0.3">
      <c r="A939">
        <f t="shared" ca="1" si="121"/>
        <v>82</v>
      </c>
      <c r="B939" s="5">
        <f>(Отчет!D1586-Отчет!C1586)*24*60</f>
        <v>0</v>
      </c>
      <c r="C939" s="2">
        <f ca="1">ROUND(1.73*A939*D939*0.85*Лист3!B939/60,0)</f>
        <v>0</v>
      </c>
    </row>
    <row r="940" spans="1:3" ht="16.5" x14ac:dyDescent="0.3">
      <c r="A940">
        <f t="shared" ca="1" si="121"/>
        <v>90</v>
      </c>
      <c r="B940" s="5">
        <f>(Отчет!D1587-Отчет!C1587)*24*60</f>
        <v>0</v>
      </c>
      <c r="C940" s="2">
        <f ca="1">ROUND(1.73*A940*D940*0.85*Лист3!B940/60,0)</f>
        <v>0</v>
      </c>
    </row>
    <row r="941" spans="1:3" ht="16.5" x14ac:dyDescent="0.3">
      <c r="A941">
        <f t="shared" ca="1" si="121"/>
        <v>21</v>
      </c>
      <c r="B941" s="5">
        <f>(Отчет!D1588-Отчет!C1588)*24*60</f>
        <v>0</v>
      </c>
      <c r="C941" s="2">
        <f ca="1">ROUND(1.73*A941*D941*0.85*Лист3!B941/60,0)</f>
        <v>0</v>
      </c>
    </row>
    <row r="942" spans="1:3" ht="16.5" x14ac:dyDescent="0.3">
      <c r="A942" s="1">
        <f t="shared" ref="A942:A943" ca="1" si="122">RANDBETWEEN(5,30)</f>
        <v>26</v>
      </c>
      <c r="B942" s="5">
        <f>(Отчет!D1589-Отчет!C1589)*24*60</f>
        <v>0</v>
      </c>
      <c r="C942" s="2">
        <f ca="1">ROUND(1.73*A942*D942*0.85*Лист3!B942/60,0)</f>
        <v>0</v>
      </c>
    </row>
    <row r="943" spans="1:3" ht="16.5" x14ac:dyDescent="0.3">
      <c r="A943" s="1">
        <f t="shared" ca="1" si="122"/>
        <v>29</v>
      </c>
      <c r="B943" s="5">
        <f>(Отчет!D1590-Отчет!C1590)*24*60</f>
        <v>0</v>
      </c>
      <c r="C943" s="2">
        <f ca="1">ROUND(1.73*A943*D943*0.85*Лист3!B943/60,0)</f>
        <v>0</v>
      </c>
    </row>
    <row r="944" spans="1:3" ht="16.5" x14ac:dyDescent="0.3">
      <c r="A944">
        <f t="shared" ref="A944:A952" ca="1" si="123">RANDBETWEEN(20,140)</f>
        <v>69</v>
      </c>
      <c r="B944" s="5">
        <f>(Отчет!D1591-Отчет!C1591)*24*60</f>
        <v>0</v>
      </c>
      <c r="C944" s="2">
        <f ca="1">ROUND(1.73*A944*D944*0.85*Лист3!B944/60,0)</f>
        <v>0</v>
      </c>
    </row>
    <row r="945" spans="1:3" ht="16.5" x14ac:dyDescent="0.3">
      <c r="A945">
        <f t="shared" ca="1" si="123"/>
        <v>38</v>
      </c>
      <c r="B945" s="5">
        <f>(Отчет!D1592-Отчет!C1592)*24*60</f>
        <v>0</v>
      </c>
      <c r="C945" s="2">
        <f ca="1">ROUND(1.73*A945*D945*0.85*Лист3!B945/60,0)</f>
        <v>0</v>
      </c>
    </row>
    <row r="946" spans="1:3" ht="16.5" x14ac:dyDescent="0.3">
      <c r="A946">
        <f t="shared" ca="1" si="123"/>
        <v>89</v>
      </c>
      <c r="B946" s="5">
        <f>(Отчет!D1593-Отчет!C1593)*24*60</f>
        <v>0</v>
      </c>
      <c r="C946" s="2">
        <f ca="1">ROUND(1.73*A946*D946*0.85*Лист3!B946/60,0)</f>
        <v>0</v>
      </c>
    </row>
    <row r="947" spans="1:3" ht="16.5" x14ac:dyDescent="0.3">
      <c r="A947">
        <f t="shared" ca="1" si="123"/>
        <v>38</v>
      </c>
      <c r="B947" s="5">
        <f>(Отчет!D1594-Отчет!C1594)*24*60</f>
        <v>0</v>
      </c>
      <c r="C947" s="2">
        <f ca="1">ROUND(1.73*A947*D947*0.85*Лист3!B947/60,0)</f>
        <v>0</v>
      </c>
    </row>
    <row r="948" spans="1:3" ht="16.5" x14ac:dyDescent="0.3">
      <c r="A948">
        <f t="shared" ca="1" si="123"/>
        <v>113</v>
      </c>
      <c r="B948" s="5">
        <f>(Отчет!D1595-Отчет!C1595)*24*60</f>
        <v>0</v>
      </c>
      <c r="C948" s="2">
        <f ca="1">ROUND(1.73*A948*D948*0.85*Лист3!B948/60,0)</f>
        <v>0</v>
      </c>
    </row>
    <row r="949" spans="1:3" ht="16.5" x14ac:dyDescent="0.3">
      <c r="A949">
        <f t="shared" ca="1" si="123"/>
        <v>71</v>
      </c>
      <c r="B949" s="5">
        <f>(Отчет!D1596-Отчет!C1596)*24*60</f>
        <v>0</v>
      </c>
      <c r="C949" s="2">
        <f ca="1">ROUND(1.73*A949*D949*0.85*Лист3!B949/60,0)</f>
        <v>0</v>
      </c>
    </row>
    <row r="950" spans="1:3" ht="16.5" x14ac:dyDescent="0.3">
      <c r="A950">
        <f t="shared" ca="1" si="123"/>
        <v>29</v>
      </c>
      <c r="B950" s="5">
        <f>(Отчет!D1597-Отчет!C1597)*24*60</f>
        <v>0</v>
      </c>
      <c r="C950" s="2">
        <f ca="1">ROUND(1.73*A950*D950*0.85*Лист3!B950/60,0)</f>
        <v>0</v>
      </c>
    </row>
    <row r="951" spans="1:3" ht="16.5" x14ac:dyDescent="0.3">
      <c r="A951">
        <f t="shared" ca="1" si="123"/>
        <v>79</v>
      </c>
      <c r="B951" s="5">
        <f>(Отчет!D1598-Отчет!C1598)*24*60</f>
        <v>0</v>
      </c>
      <c r="C951" s="2">
        <f ca="1">ROUND(1.73*A951*D951*0.85*Лист3!B951/60,0)</f>
        <v>0</v>
      </c>
    </row>
    <row r="952" spans="1:3" ht="16.5" x14ac:dyDescent="0.3">
      <c r="A952">
        <f t="shared" ca="1" si="123"/>
        <v>58</v>
      </c>
      <c r="B952" s="5">
        <f>(Отчет!D1599-Отчет!C1599)*24*60</f>
        <v>0</v>
      </c>
      <c r="C952" s="2">
        <f ca="1">ROUND(1.73*A952*D952*0.85*Лист3!B952/60,0)</f>
        <v>0</v>
      </c>
    </row>
    <row r="953" spans="1:3" ht="16.5" x14ac:dyDescent="0.3">
      <c r="A953" s="1">
        <f t="shared" ref="A953:A955" ca="1" si="124">RANDBETWEEN(5,30)</f>
        <v>7</v>
      </c>
      <c r="B953" s="5">
        <f>(Отчет!D1600-Отчет!C1600)*24*60</f>
        <v>0</v>
      </c>
      <c r="C953" s="2">
        <f ca="1">ROUND(1.73*A953*D953*0.85*Лист3!B953/60,0)</f>
        <v>0</v>
      </c>
    </row>
    <row r="954" spans="1:3" ht="16.5" x14ac:dyDescent="0.3">
      <c r="A954" s="1">
        <f t="shared" ca="1" si="124"/>
        <v>8</v>
      </c>
      <c r="B954" s="5">
        <f>(Отчет!D1601-Отчет!C1601)*24*60</f>
        <v>0</v>
      </c>
      <c r="C954" s="2">
        <f ca="1">ROUND(1.73*A954*D954*0.85*Лист3!B954/60,0)</f>
        <v>0</v>
      </c>
    </row>
    <row r="955" spans="1:3" ht="16.5" x14ac:dyDescent="0.3">
      <c r="A955" s="1">
        <f t="shared" ca="1" si="124"/>
        <v>22</v>
      </c>
      <c r="B955" s="5">
        <f>(Отчет!D1602-Отчет!C1602)*24*60</f>
        <v>0</v>
      </c>
      <c r="C955" s="2">
        <f ca="1">ROUND(1.73*A955*D955*0.85*Лист3!B955/60,0)</f>
        <v>0</v>
      </c>
    </row>
    <row r="956" spans="1:3" ht="16.5" x14ac:dyDescent="0.3">
      <c r="A956">
        <f t="shared" ref="A956:A957" ca="1" si="125">RANDBETWEEN(20,140)</f>
        <v>49</v>
      </c>
      <c r="B956" s="5">
        <f>(Отчет!D1603-Отчет!C1603)*24*60</f>
        <v>0</v>
      </c>
      <c r="C956" s="2">
        <f ca="1">ROUND(1.73*A956*D956*0.85*Лист3!B956/60,0)</f>
        <v>0</v>
      </c>
    </row>
    <row r="957" spans="1:3" ht="16.5" x14ac:dyDescent="0.3">
      <c r="A957">
        <f t="shared" ca="1" si="125"/>
        <v>109</v>
      </c>
      <c r="B957" s="5">
        <f>(Отчет!D1604-Отчет!C1604)*24*60</f>
        <v>0</v>
      </c>
      <c r="C957" s="2">
        <f ca="1">ROUND(1.73*A957*D957*0.85*Лист3!B957/60,0)</f>
        <v>0</v>
      </c>
    </row>
    <row r="958" spans="1:3" ht="16.5" x14ac:dyDescent="0.3">
      <c r="A958" s="1">
        <f t="shared" ref="A958:A961" ca="1" si="126">RANDBETWEEN(5,30)</f>
        <v>11</v>
      </c>
      <c r="B958" s="5">
        <f>(Отчет!D1605-Отчет!C1605)*24*60</f>
        <v>0</v>
      </c>
      <c r="C958" s="2">
        <f ca="1">ROUND(1.73*A958*D958*0.85*Лист3!B958/60,0)</f>
        <v>0</v>
      </c>
    </row>
    <row r="959" spans="1:3" ht="16.5" x14ac:dyDescent="0.3">
      <c r="A959" s="1">
        <f t="shared" ca="1" si="126"/>
        <v>29</v>
      </c>
      <c r="B959" s="5">
        <f>(Отчет!D1606-Отчет!C1606)*24*60</f>
        <v>0</v>
      </c>
      <c r="C959" s="2">
        <f ca="1">ROUND(1.73*A959*D959*0.85*Лист3!B959/60,0)</f>
        <v>0</v>
      </c>
    </row>
    <row r="960" spans="1:3" ht="16.5" x14ac:dyDescent="0.3">
      <c r="A960" s="1">
        <f t="shared" ca="1" si="126"/>
        <v>20</v>
      </c>
      <c r="B960" s="5">
        <f>(Отчет!D1607-Отчет!C1607)*24*60</f>
        <v>0</v>
      </c>
      <c r="C960" s="2">
        <f ca="1">ROUND(1.73*A960*D960*0.85*Лист3!B960/60,0)</f>
        <v>0</v>
      </c>
    </row>
    <row r="961" spans="1:3" ht="16.5" x14ac:dyDescent="0.3">
      <c r="A961" s="1">
        <f t="shared" ca="1" si="126"/>
        <v>13</v>
      </c>
      <c r="B961" s="5">
        <f>(Отчет!D1608-Отчет!C1608)*24*60</f>
        <v>0</v>
      </c>
      <c r="C961" s="2">
        <f ca="1">ROUND(1.73*A961*D961*0.85*Лист3!B961/60,0)</f>
        <v>0</v>
      </c>
    </row>
    <row r="962" spans="1:3" ht="16.5" x14ac:dyDescent="0.3">
      <c r="A962">
        <f t="shared" ref="A962:A984" ca="1" si="127">RANDBETWEEN(20,140)</f>
        <v>88</v>
      </c>
      <c r="B962" s="5">
        <f>(Отчет!D1609-Отчет!C1609)*24*60</f>
        <v>0</v>
      </c>
      <c r="C962" s="2">
        <f ca="1">ROUND(1.73*A962*D962*0.85*Лист3!B962/60,0)</f>
        <v>0</v>
      </c>
    </row>
    <row r="963" spans="1:3" ht="16.5" x14ac:dyDescent="0.3">
      <c r="A963">
        <f t="shared" ca="1" si="127"/>
        <v>43</v>
      </c>
      <c r="B963" s="5">
        <f>(Отчет!D1610-Отчет!C1610)*24*60</f>
        <v>0</v>
      </c>
      <c r="C963" s="2">
        <f ca="1">ROUND(1.73*A963*D963*0.85*Лист3!B963/60,0)</f>
        <v>0</v>
      </c>
    </row>
    <row r="964" spans="1:3" ht="16.5" x14ac:dyDescent="0.3">
      <c r="A964">
        <f t="shared" ca="1" si="127"/>
        <v>139</v>
      </c>
      <c r="B964" s="5">
        <f>(Отчет!D1611-Отчет!C1611)*24*60</f>
        <v>0</v>
      </c>
      <c r="C964" s="2">
        <f ca="1">ROUND(1.73*A964*D964*0.85*Лист3!B964/60,0)</f>
        <v>0</v>
      </c>
    </row>
    <row r="965" spans="1:3" ht="16.5" x14ac:dyDescent="0.3">
      <c r="A965">
        <f t="shared" ca="1" si="127"/>
        <v>68</v>
      </c>
      <c r="B965" s="5">
        <f>(Отчет!D1612-Отчет!C1612)*24*60</f>
        <v>0</v>
      </c>
      <c r="C965" s="2">
        <f ca="1">ROUND(1.73*A965*D965*0.85*Лист3!B965/60,0)</f>
        <v>0</v>
      </c>
    </row>
    <row r="966" spans="1:3" ht="16.5" x14ac:dyDescent="0.3">
      <c r="A966">
        <f t="shared" ca="1" si="127"/>
        <v>36</v>
      </c>
      <c r="B966" s="5">
        <f>(Отчет!D1613-Отчет!C1613)*24*60</f>
        <v>0</v>
      </c>
      <c r="C966" s="2">
        <f ca="1">ROUND(1.73*A966*D966*0.85*Лист3!B966/60,0)</f>
        <v>0</v>
      </c>
    </row>
    <row r="967" spans="1:3" ht="16.5" x14ac:dyDescent="0.3">
      <c r="A967">
        <f t="shared" ca="1" si="127"/>
        <v>102</v>
      </c>
      <c r="B967" s="5">
        <f>(Отчет!D1614-Отчет!C1614)*24*60</f>
        <v>0</v>
      </c>
      <c r="C967" s="2">
        <f ca="1">ROUND(1.73*A967*D967*0.85*Лист3!B967/60,0)</f>
        <v>0</v>
      </c>
    </row>
    <row r="968" spans="1:3" ht="16.5" x14ac:dyDescent="0.3">
      <c r="A968">
        <f t="shared" ca="1" si="127"/>
        <v>39</v>
      </c>
      <c r="B968" s="5">
        <f>(Отчет!D1615-Отчет!C1615)*24*60</f>
        <v>0</v>
      </c>
      <c r="C968" s="2">
        <f ca="1">ROUND(1.73*A968*D968*0.85*Лист3!B968/60,0)</f>
        <v>0</v>
      </c>
    </row>
    <row r="969" spans="1:3" ht="16.5" x14ac:dyDescent="0.3">
      <c r="A969">
        <f t="shared" ca="1" si="127"/>
        <v>78</v>
      </c>
      <c r="B969" s="5">
        <f>(Отчет!D1616-Отчет!C1616)*24*60</f>
        <v>0</v>
      </c>
      <c r="C969" s="2">
        <f ca="1">ROUND(1.73*A969*D969*0.85*Лист3!B969/60,0)</f>
        <v>0</v>
      </c>
    </row>
    <row r="970" spans="1:3" ht="16.5" x14ac:dyDescent="0.3">
      <c r="A970">
        <f t="shared" ca="1" si="127"/>
        <v>71</v>
      </c>
      <c r="B970" s="5">
        <f>(Отчет!D1617-Отчет!C1617)*24*60</f>
        <v>0</v>
      </c>
      <c r="C970" s="2">
        <f ca="1">ROUND(1.73*A970*D970*0.85*Лист3!B970/60,0)</f>
        <v>0</v>
      </c>
    </row>
    <row r="971" spans="1:3" ht="16.5" x14ac:dyDescent="0.3">
      <c r="A971">
        <f t="shared" ca="1" si="127"/>
        <v>40</v>
      </c>
      <c r="B971" s="5">
        <f>(Отчет!D1618-Отчет!C1618)*24*60</f>
        <v>0</v>
      </c>
      <c r="C971" s="2">
        <f ca="1">ROUND(1.73*A971*D971*0.85*Лист3!B971/60,0)</f>
        <v>0</v>
      </c>
    </row>
    <row r="972" spans="1:3" ht="16.5" x14ac:dyDescent="0.3">
      <c r="A972">
        <f t="shared" ca="1" si="127"/>
        <v>83</v>
      </c>
      <c r="B972" s="5">
        <f>(Отчет!D1619-Отчет!C1619)*24*60</f>
        <v>0</v>
      </c>
      <c r="C972" s="2">
        <f ca="1">ROUND(1.73*A972*D972*0.85*Лист3!B972/60,0)</f>
        <v>0</v>
      </c>
    </row>
    <row r="973" spans="1:3" ht="16.5" x14ac:dyDescent="0.3">
      <c r="A973">
        <f t="shared" ca="1" si="127"/>
        <v>127</v>
      </c>
      <c r="B973" s="5">
        <f>(Отчет!D1620-Отчет!C1620)*24*60</f>
        <v>0</v>
      </c>
      <c r="C973" s="2">
        <f ca="1">ROUND(1.73*A973*D973*0.85*Лист3!B973/60,0)</f>
        <v>0</v>
      </c>
    </row>
    <row r="974" spans="1:3" ht="16.5" x14ac:dyDescent="0.3">
      <c r="A974">
        <f t="shared" ca="1" si="127"/>
        <v>37</v>
      </c>
      <c r="B974" s="5">
        <f>(Отчет!D1621-Отчет!C1621)*24*60</f>
        <v>0</v>
      </c>
      <c r="C974" s="2">
        <f ca="1">ROUND(1.73*A974*D974*0.85*Лист3!B974/60,0)</f>
        <v>0</v>
      </c>
    </row>
    <row r="975" spans="1:3" ht="16.5" x14ac:dyDescent="0.3">
      <c r="A975">
        <f t="shared" ca="1" si="127"/>
        <v>77</v>
      </c>
      <c r="B975" s="5">
        <f>(Отчет!D1622-Отчет!C1622)*24*60</f>
        <v>0</v>
      </c>
      <c r="C975" s="2">
        <f ca="1">ROUND(1.73*A975*D975*0.85*Лист3!B975/60,0)</f>
        <v>0</v>
      </c>
    </row>
    <row r="976" spans="1:3" ht="16.5" x14ac:dyDescent="0.3">
      <c r="A976">
        <f t="shared" ca="1" si="127"/>
        <v>71</v>
      </c>
      <c r="B976" s="5">
        <f>(Отчет!D1623-Отчет!C1623)*24*60</f>
        <v>0</v>
      </c>
      <c r="C976" s="2">
        <f ca="1">ROUND(1.73*A976*D976*0.85*Лист3!B976/60,0)</f>
        <v>0</v>
      </c>
    </row>
    <row r="977" spans="1:3" ht="16.5" x14ac:dyDescent="0.3">
      <c r="A977">
        <f t="shared" ca="1" si="127"/>
        <v>93</v>
      </c>
      <c r="B977" s="5">
        <f>(Отчет!D1624-Отчет!C1624)*24*60</f>
        <v>0</v>
      </c>
      <c r="C977" s="2">
        <f ca="1">ROUND(1.73*A977*D977*0.85*Лист3!B977/60,0)</f>
        <v>0</v>
      </c>
    </row>
    <row r="978" spans="1:3" ht="16.5" x14ac:dyDescent="0.3">
      <c r="A978">
        <f t="shared" ca="1" si="127"/>
        <v>77</v>
      </c>
      <c r="B978" s="5">
        <f>(Отчет!D1625-Отчет!C1625)*24*60</f>
        <v>0</v>
      </c>
      <c r="C978" s="2">
        <f ca="1">ROUND(1.73*A978*D978*0.85*Лист3!B978/60,0)</f>
        <v>0</v>
      </c>
    </row>
    <row r="979" spans="1:3" ht="16.5" x14ac:dyDescent="0.3">
      <c r="A979">
        <f t="shared" ca="1" si="127"/>
        <v>36</v>
      </c>
      <c r="B979" s="5">
        <f>(Отчет!D1626-Отчет!C1626)*24*60</f>
        <v>0</v>
      </c>
      <c r="C979" s="2">
        <f ca="1">ROUND(1.73*A979*D979*0.85*Лист3!B979/60,0)</f>
        <v>0</v>
      </c>
    </row>
    <row r="980" spans="1:3" ht="16.5" x14ac:dyDescent="0.3">
      <c r="A980">
        <f t="shared" ca="1" si="127"/>
        <v>58</v>
      </c>
      <c r="B980" s="5">
        <f>(Отчет!D1627-Отчет!C1627)*24*60</f>
        <v>0</v>
      </c>
      <c r="C980" s="2">
        <f ca="1">ROUND(1.73*A980*D980*0.85*Лист3!B980/60,0)</f>
        <v>0</v>
      </c>
    </row>
    <row r="981" spans="1:3" ht="16.5" x14ac:dyDescent="0.3">
      <c r="A981">
        <f t="shared" ca="1" si="127"/>
        <v>50</v>
      </c>
      <c r="B981" s="5">
        <f>(Отчет!D1628-Отчет!C1628)*24*60</f>
        <v>0</v>
      </c>
      <c r="C981" s="2">
        <f ca="1">ROUND(1.73*A981*D981*0.85*Лист3!B981/60,0)</f>
        <v>0</v>
      </c>
    </row>
    <row r="982" spans="1:3" ht="16.5" x14ac:dyDescent="0.3">
      <c r="A982">
        <f t="shared" ca="1" si="127"/>
        <v>123</v>
      </c>
      <c r="B982" s="5">
        <f>(Отчет!D1629-Отчет!C1629)*24*60</f>
        <v>0</v>
      </c>
      <c r="C982" s="2">
        <f ca="1">ROUND(1.73*A982*D982*0.85*Лист3!B982/60,0)</f>
        <v>0</v>
      </c>
    </row>
    <row r="983" spans="1:3" ht="16.5" x14ac:dyDescent="0.3">
      <c r="A983">
        <f t="shared" ca="1" si="127"/>
        <v>131</v>
      </c>
      <c r="B983" s="5">
        <f>(Отчет!D1630-Отчет!C1630)*24*60</f>
        <v>0</v>
      </c>
      <c r="C983" s="2">
        <f ca="1">ROUND(1.73*A983*D983*0.85*Лист3!B983/60,0)</f>
        <v>0</v>
      </c>
    </row>
    <row r="984" spans="1:3" ht="16.5" x14ac:dyDescent="0.3">
      <c r="A984">
        <f t="shared" ca="1" si="127"/>
        <v>103</v>
      </c>
      <c r="B984" s="5">
        <f>(Отчет!D1631-Отчет!C1631)*24*60</f>
        <v>0</v>
      </c>
      <c r="C984" s="2">
        <f ca="1">ROUND(1.73*A984*D984*0.85*Лист3!B984/60,0)</f>
        <v>0</v>
      </c>
    </row>
    <row r="985" spans="1:3" ht="16.5" x14ac:dyDescent="0.3">
      <c r="A985" s="1">
        <f ca="1">RANDBETWEEN(5,30)</f>
        <v>24</v>
      </c>
      <c r="B985" s="5">
        <f>(Отчет!D1632-Отчет!C1632)*24*60</f>
        <v>0</v>
      </c>
      <c r="C985" s="2">
        <f ca="1">ROUND(1.73*A985*D985*0.85*Лист3!B985/60,0)</f>
        <v>0</v>
      </c>
    </row>
    <row r="986" spans="1:3" ht="16.5" x14ac:dyDescent="0.3">
      <c r="A986">
        <f t="shared" ref="A986:A1003" ca="1" si="128">RANDBETWEEN(20,140)</f>
        <v>105</v>
      </c>
      <c r="B986" s="5">
        <f>(Отчет!D1633-Отчет!C1633)*24*60</f>
        <v>0</v>
      </c>
      <c r="C986" s="2">
        <f ca="1">ROUND(1.73*A986*D986*0.85*Лист3!B986/60,0)</f>
        <v>0</v>
      </c>
    </row>
    <row r="987" spans="1:3" ht="16.5" x14ac:dyDescent="0.3">
      <c r="A987">
        <f t="shared" ca="1" si="128"/>
        <v>105</v>
      </c>
      <c r="B987" s="5">
        <f>(Отчет!D1634-Отчет!C1634)*24*60</f>
        <v>0</v>
      </c>
      <c r="C987" s="2">
        <f ca="1">ROUND(1.73*A987*D987*0.85*Лист3!B987/60,0)</f>
        <v>0</v>
      </c>
    </row>
    <row r="988" spans="1:3" ht="16.5" x14ac:dyDescent="0.3">
      <c r="A988">
        <f t="shared" ca="1" si="128"/>
        <v>66</v>
      </c>
      <c r="B988" s="5">
        <f>(Отчет!D1635-Отчет!C1635)*24*60</f>
        <v>0</v>
      </c>
      <c r="C988" s="2">
        <f ca="1">ROUND(1.73*A988*D988*0.85*Лист3!B988/60,0)</f>
        <v>0</v>
      </c>
    </row>
    <row r="989" spans="1:3" ht="16.5" x14ac:dyDescent="0.3">
      <c r="A989">
        <f t="shared" ca="1" si="128"/>
        <v>97</v>
      </c>
      <c r="B989" s="5">
        <f>(Отчет!D1636-Отчет!C1636)*24*60</f>
        <v>0</v>
      </c>
      <c r="C989" s="2">
        <f ca="1">ROUND(1.73*A989*D989*0.85*Лист3!B989/60,0)</f>
        <v>0</v>
      </c>
    </row>
    <row r="990" spans="1:3" ht="16.5" x14ac:dyDescent="0.3">
      <c r="A990">
        <f t="shared" ca="1" si="128"/>
        <v>86</v>
      </c>
      <c r="B990" s="5">
        <f>(Отчет!D1637-Отчет!C1637)*24*60</f>
        <v>0</v>
      </c>
      <c r="C990" s="2">
        <f ca="1">ROUND(1.73*A990*D990*0.85*Лист3!B990/60,0)</f>
        <v>0</v>
      </c>
    </row>
    <row r="991" spans="1:3" ht="16.5" x14ac:dyDescent="0.3">
      <c r="A991">
        <f t="shared" ca="1" si="128"/>
        <v>74</v>
      </c>
      <c r="B991" s="5">
        <f>(Отчет!D1638-Отчет!C1638)*24*60</f>
        <v>0</v>
      </c>
      <c r="C991" s="2">
        <f ca="1">ROUND(1.73*A991*D991*0.85*Лист3!B991/60,0)</f>
        <v>0</v>
      </c>
    </row>
    <row r="992" spans="1:3" ht="16.5" x14ac:dyDescent="0.3">
      <c r="A992">
        <f t="shared" ca="1" si="128"/>
        <v>28</v>
      </c>
      <c r="B992" s="5">
        <f>(Отчет!D1639-Отчет!C1639)*24*60</f>
        <v>0</v>
      </c>
      <c r="C992" s="2">
        <f ca="1">ROUND(1.73*A992*D992*0.85*Лист3!B992/60,0)</f>
        <v>0</v>
      </c>
    </row>
    <row r="993" spans="1:3" ht="16.5" x14ac:dyDescent="0.3">
      <c r="A993">
        <f t="shared" ca="1" si="128"/>
        <v>110</v>
      </c>
      <c r="B993" s="5">
        <f>(Отчет!D1640-Отчет!C1640)*24*60</f>
        <v>0</v>
      </c>
      <c r="C993" s="2">
        <f ca="1">ROUND(1.73*A993*D993*0.85*Лист3!B993/60,0)</f>
        <v>0</v>
      </c>
    </row>
    <row r="994" spans="1:3" ht="16.5" x14ac:dyDescent="0.3">
      <c r="A994">
        <f t="shared" ca="1" si="128"/>
        <v>135</v>
      </c>
      <c r="B994" s="5">
        <f>(Отчет!D1641-Отчет!C1641)*24*60</f>
        <v>0</v>
      </c>
      <c r="C994" s="2">
        <f ca="1">ROUND(1.73*A994*D994*0.85*Лист3!B994/60,0)</f>
        <v>0</v>
      </c>
    </row>
    <row r="995" spans="1:3" ht="16.5" x14ac:dyDescent="0.3">
      <c r="A995">
        <f t="shared" ca="1" si="128"/>
        <v>112</v>
      </c>
      <c r="B995" s="5">
        <f>(Отчет!D1642-Отчет!C1642)*24*60</f>
        <v>0</v>
      </c>
      <c r="C995" s="2">
        <f ca="1">ROUND(1.73*A995*D995*0.85*Лист3!B995/60,0)</f>
        <v>0</v>
      </c>
    </row>
    <row r="996" spans="1:3" ht="16.5" x14ac:dyDescent="0.3">
      <c r="A996">
        <f t="shared" ca="1" si="128"/>
        <v>80</v>
      </c>
      <c r="B996" s="5">
        <f>(Отчет!D1643-Отчет!C1643)*24*60</f>
        <v>0</v>
      </c>
      <c r="C996" s="2">
        <f ca="1">ROUND(1.73*A996*D996*0.85*Лист3!B996/60,0)</f>
        <v>0</v>
      </c>
    </row>
    <row r="997" spans="1:3" ht="16.5" x14ac:dyDescent="0.3">
      <c r="A997">
        <f t="shared" ca="1" si="128"/>
        <v>92</v>
      </c>
      <c r="B997" s="5">
        <f>(Отчет!D1644-Отчет!C1644)*24*60</f>
        <v>0</v>
      </c>
      <c r="C997" s="2">
        <f ca="1">ROUND(1.73*A997*D997*0.85*Лист3!B997/60,0)</f>
        <v>0</v>
      </c>
    </row>
    <row r="998" spans="1:3" ht="16.5" x14ac:dyDescent="0.3">
      <c r="A998">
        <f t="shared" ca="1" si="128"/>
        <v>106</v>
      </c>
      <c r="B998" s="5">
        <f>(Отчет!D1645-Отчет!C1645)*24*60</f>
        <v>0</v>
      </c>
      <c r="C998" s="2">
        <f ca="1">ROUND(1.73*A998*D998*0.85*Лист3!B998/60,0)</f>
        <v>0</v>
      </c>
    </row>
    <row r="999" spans="1:3" ht="16.5" x14ac:dyDescent="0.3">
      <c r="A999">
        <f t="shared" ca="1" si="128"/>
        <v>108</v>
      </c>
      <c r="B999" s="5">
        <f>(Отчет!D1646-Отчет!C1646)*24*60</f>
        <v>0</v>
      </c>
      <c r="C999" s="2">
        <f ca="1">ROUND(1.73*A999*D999*0.85*Лист3!B999/60,0)</f>
        <v>0</v>
      </c>
    </row>
    <row r="1000" spans="1:3" ht="16.5" x14ac:dyDescent="0.3">
      <c r="A1000">
        <f t="shared" ca="1" si="128"/>
        <v>112</v>
      </c>
      <c r="B1000" s="5">
        <f>(Отчет!D1647-Отчет!C1647)*24*60</f>
        <v>0</v>
      </c>
      <c r="C1000" s="2">
        <f ca="1">ROUND(1.73*A1000*D1000*0.85*Лист3!B1000/60,0)</f>
        <v>0</v>
      </c>
    </row>
    <row r="1001" spans="1:3" ht="16.5" x14ac:dyDescent="0.3">
      <c r="A1001">
        <f t="shared" ca="1" si="128"/>
        <v>114</v>
      </c>
      <c r="B1001" s="5">
        <f>(Отчет!D1648-Отчет!C1648)*24*60</f>
        <v>0</v>
      </c>
      <c r="C1001" s="2">
        <f ca="1">ROUND(1.73*A1001*D1001*0.85*Лист3!B1001/60,0)</f>
        <v>0</v>
      </c>
    </row>
    <row r="1002" spans="1:3" ht="16.5" x14ac:dyDescent="0.3">
      <c r="A1002">
        <f t="shared" ca="1" si="128"/>
        <v>119</v>
      </c>
      <c r="B1002" s="5">
        <f>(Отчет!D1649-Отчет!C1649)*24*60</f>
        <v>0</v>
      </c>
      <c r="C1002" s="2">
        <f ca="1">ROUND(1.73*A1002*D1002*0.85*Лист3!B1002/60,0)</f>
        <v>0</v>
      </c>
    </row>
    <row r="1003" spans="1:3" ht="16.5" x14ac:dyDescent="0.3">
      <c r="A1003">
        <f t="shared" ca="1" si="128"/>
        <v>47</v>
      </c>
      <c r="B1003" s="5">
        <f>(Отчет!D1650-Отчет!C1650)*24*60</f>
        <v>0</v>
      </c>
      <c r="C1003" s="2">
        <f ca="1">ROUND(1.73*A1003*D1003*0.85*Лист3!B1003/60,0)</f>
        <v>0</v>
      </c>
    </row>
    <row r="1004" spans="1:3" ht="16.5" x14ac:dyDescent="0.3">
      <c r="A1004" s="1">
        <f ca="1">RANDBETWEEN(5,30)</f>
        <v>7</v>
      </c>
      <c r="B1004" s="5">
        <f>(Отчет!D1651-Отчет!C1651)*24*60</f>
        <v>0</v>
      </c>
      <c r="C1004" s="2">
        <f ca="1">ROUND(1.73*A1004*D1004*0.85*Лист3!B1004/60,0)</f>
        <v>0</v>
      </c>
    </row>
    <row r="1005" spans="1:3" ht="16.5" x14ac:dyDescent="0.3">
      <c r="A1005">
        <f t="shared" ref="A1005:A1006" ca="1" si="129">RANDBETWEEN(20,140)</f>
        <v>39</v>
      </c>
      <c r="B1005" s="5">
        <f>(Отчет!D1652-Отчет!C1652)*24*60</f>
        <v>0</v>
      </c>
      <c r="C1005" s="2">
        <f ca="1">ROUND(1.73*A1005*D1005*0.85*Лист3!B1005/60,0)</f>
        <v>0</v>
      </c>
    </row>
    <row r="1006" spans="1:3" ht="16.5" x14ac:dyDescent="0.3">
      <c r="A1006">
        <f t="shared" ca="1" si="129"/>
        <v>128</v>
      </c>
      <c r="B1006" s="5">
        <f>(Отчет!D1653-Отчет!C1653)*24*60</f>
        <v>0</v>
      </c>
      <c r="C1006" s="2">
        <f ca="1">ROUND(1.73*A1006*D1006*0.85*Лист3!B1006/60,0)</f>
        <v>0</v>
      </c>
    </row>
    <row r="1007" spans="1:3" ht="16.5" x14ac:dyDescent="0.3">
      <c r="A1007" s="1">
        <f t="shared" ref="A1007:A1020" ca="1" si="130">RANDBETWEEN(5,30)</f>
        <v>14</v>
      </c>
      <c r="B1007" s="5">
        <f>(Отчет!D1654-Отчет!C1654)*24*60</f>
        <v>0</v>
      </c>
      <c r="C1007" s="2">
        <f ca="1">ROUND(1.73*A1007*D1007*0.85*Лист3!B1007/60,0)</f>
        <v>0</v>
      </c>
    </row>
    <row r="1008" spans="1:3" ht="16.5" x14ac:dyDescent="0.3">
      <c r="A1008" s="1">
        <f t="shared" ca="1" si="130"/>
        <v>13</v>
      </c>
      <c r="B1008" s="5">
        <f>(Отчет!D1655-Отчет!C1655)*24*60</f>
        <v>0</v>
      </c>
      <c r="C1008" s="2">
        <f ca="1">ROUND(1.73*A1008*D1008*0.85*Лист3!B1008/60,0)</f>
        <v>0</v>
      </c>
    </row>
    <row r="1009" spans="1:3" ht="16.5" x14ac:dyDescent="0.3">
      <c r="A1009" s="1">
        <f t="shared" ca="1" si="130"/>
        <v>25</v>
      </c>
      <c r="B1009" s="5">
        <f>(Отчет!D1656-Отчет!C1656)*24*60</f>
        <v>0</v>
      </c>
      <c r="C1009" s="2">
        <f ca="1">ROUND(1.73*A1009*D1009*0.85*Лист3!B1009/60,0)</f>
        <v>0</v>
      </c>
    </row>
    <row r="1010" spans="1:3" ht="16.5" x14ac:dyDescent="0.3">
      <c r="A1010" s="1">
        <f t="shared" ca="1" si="130"/>
        <v>22</v>
      </c>
      <c r="B1010" s="5">
        <f>(Отчет!D1657-Отчет!C1657)*24*60</f>
        <v>0</v>
      </c>
      <c r="C1010" s="2">
        <f ca="1">ROUND(1.73*A1010*D1010*0.85*Лист3!B1010/60,0)</f>
        <v>0</v>
      </c>
    </row>
    <row r="1011" spans="1:3" ht="16.5" x14ac:dyDescent="0.3">
      <c r="A1011" s="1">
        <f t="shared" ca="1" si="130"/>
        <v>24</v>
      </c>
      <c r="B1011" s="5">
        <f>(Отчет!D1658-Отчет!C1658)*24*60</f>
        <v>0</v>
      </c>
      <c r="C1011" s="2">
        <f ca="1">ROUND(1.73*A1011*D1011*0.85*Лист3!B1011/60,0)</f>
        <v>0</v>
      </c>
    </row>
    <row r="1012" spans="1:3" ht="16.5" x14ac:dyDescent="0.3">
      <c r="A1012" s="1">
        <f t="shared" ca="1" si="130"/>
        <v>18</v>
      </c>
      <c r="B1012" s="5">
        <f>(Отчет!D1659-Отчет!C1659)*24*60</f>
        <v>0</v>
      </c>
      <c r="C1012" s="2">
        <f ca="1">ROUND(1.73*A1012*D1012*0.85*Лист3!B1012/60,0)</f>
        <v>0</v>
      </c>
    </row>
    <row r="1013" spans="1:3" ht="16.5" x14ac:dyDescent="0.3">
      <c r="A1013" s="1">
        <f t="shared" ca="1" si="130"/>
        <v>20</v>
      </c>
      <c r="B1013" s="5">
        <f>(Отчет!D1660-Отчет!C1660)*24*60</f>
        <v>0</v>
      </c>
      <c r="C1013" s="2">
        <f ca="1">ROUND(1.73*A1013*D1013*0.85*Лист3!B1013/60,0)</f>
        <v>0</v>
      </c>
    </row>
    <row r="1014" spans="1:3" ht="16.5" x14ac:dyDescent="0.3">
      <c r="A1014" s="1">
        <f t="shared" ca="1" si="130"/>
        <v>20</v>
      </c>
      <c r="B1014" s="5">
        <f>(Отчет!D1661-Отчет!C1661)*24*60</f>
        <v>0</v>
      </c>
      <c r="C1014" s="2">
        <f ca="1">ROUND(1.73*A1014*D1014*0.85*Лист3!B1014/60,0)</f>
        <v>0</v>
      </c>
    </row>
    <row r="1015" spans="1:3" ht="16.5" x14ac:dyDescent="0.3">
      <c r="A1015" s="1">
        <f t="shared" ca="1" si="130"/>
        <v>8</v>
      </c>
      <c r="B1015" s="5">
        <f>(Отчет!D1662-Отчет!C1662)*24*60</f>
        <v>0</v>
      </c>
      <c r="C1015" s="2">
        <f ca="1">ROUND(1.73*A1015*D1015*0.85*Лист3!B1015/60,0)</f>
        <v>0</v>
      </c>
    </row>
    <row r="1016" spans="1:3" ht="16.5" x14ac:dyDescent="0.3">
      <c r="A1016" s="1">
        <f t="shared" ca="1" si="130"/>
        <v>20</v>
      </c>
      <c r="B1016" s="5">
        <f>(Отчет!D1663-Отчет!C1663)*24*60</f>
        <v>0</v>
      </c>
      <c r="C1016" s="2">
        <f ca="1">ROUND(1.73*A1016*D1016*0.85*Лист3!B1016/60,0)</f>
        <v>0</v>
      </c>
    </row>
    <row r="1017" spans="1:3" ht="16.5" x14ac:dyDescent="0.3">
      <c r="A1017" s="1">
        <f t="shared" ca="1" si="130"/>
        <v>16</v>
      </c>
      <c r="B1017" s="5">
        <f>(Отчет!D1664-Отчет!C1664)*24*60</f>
        <v>0</v>
      </c>
      <c r="C1017" s="2">
        <f ca="1">ROUND(1.73*A1017*D1017*0.85*Лист3!B1017/60,0)</f>
        <v>0</v>
      </c>
    </row>
    <row r="1018" spans="1:3" ht="16.5" x14ac:dyDescent="0.3">
      <c r="A1018" s="1">
        <f t="shared" ca="1" si="130"/>
        <v>8</v>
      </c>
      <c r="B1018" s="5">
        <f>(Отчет!D1665-Отчет!C1665)*24*60</f>
        <v>0</v>
      </c>
      <c r="C1018" s="2">
        <f ca="1">ROUND(1.73*A1018*D1018*0.85*Лист3!B1018/60,0)</f>
        <v>0</v>
      </c>
    </row>
    <row r="1019" spans="1:3" ht="16.5" x14ac:dyDescent="0.3">
      <c r="A1019" s="1">
        <f t="shared" ca="1" si="130"/>
        <v>10</v>
      </c>
      <c r="B1019" s="5">
        <f>(Отчет!D1666-Отчет!C1666)*24*60</f>
        <v>0</v>
      </c>
      <c r="C1019" s="2">
        <f ca="1">ROUND(1.73*A1019*D1019*0.85*Лист3!B1019/60,0)</f>
        <v>0</v>
      </c>
    </row>
    <row r="1020" spans="1:3" ht="16.5" x14ac:dyDescent="0.3">
      <c r="A1020" s="1">
        <f t="shared" ca="1" si="130"/>
        <v>10</v>
      </c>
      <c r="B1020" s="5">
        <f>(Отчет!D1667-Отчет!C1667)*24*60</f>
        <v>0</v>
      </c>
      <c r="C1020" s="2">
        <f ca="1">ROUND(1.73*A1020*D1020*0.85*Лист3!B1020/60,0)</f>
        <v>0</v>
      </c>
    </row>
    <row r="1021" spans="1:3" ht="16.5" x14ac:dyDescent="0.3">
      <c r="A1021">
        <f t="shared" ref="A1021:A1030" ca="1" si="131">RANDBETWEEN(20,140)</f>
        <v>139</v>
      </c>
      <c r="B1021" s="5">
        <f>(Отчет!D1668-Отчет!C1668)*24*60</f>
        <v>0</v>
      </c>
      <c r="C1021" s="2">
        <f ca="1">ROUND(1.73*A1021*D1021*0.85*Лист3!B1021/60,0)</f>
        <v>0</v>
      </c>
    </row>
    <row r="1022" spans="1:3" ht="16.5" x14ac:dyDescent="0.3">
      <c r="A1022">
        <f t="shared" ca="1" si="131"/>
        <v>20</v>
      </c>
      <c r="B1022" s="5">
        <f>(Отчет!D1669-Отчет!C1669)*24*60</f>
        <v>0</v>
      </c>
      <c r="C1022" s="2">
        <f ca="1">ROUND(1.73*A1022*D1022*0.85*Лист3!B1022/60,0)</f>
        <v>0</v>
      </c>
    </row>
    <row r="1023" spans="1:3" ht="16.5" x14ac:dyDescent="0.3">
      <c r="A1023">
        <f t="shared" ca="1" si="131"/>
        <v>103</v>
      </c>
      <c r="B1023" s="5">
        <f>(Отчет!D1670-Отчет!C1670)*24*60</f>
        <v>0</v>
      </c>
      <c r="C1023" s="2">
        <f ca="1">ROUND(1.73*A1023*D1023*0.85*Лист3!B1023/60,0)</f>
        <v>0</v>
      </c>
    </row>
    <row r="1024" spans="1:3" ht="16.5" x14ac:dyDescent="0.3">
      <c r="A1024">
        <f t="shared" ca="1" si="131"/>
        <v>122</v>
      </c>
      <c r="B1024" s="5">
        <f>(Отчет!D1671-Отчет!C1671)*24*60</f>
        <v>0</v>
      </c>
      <c r="C1024" s="2">
        <f ca="1">ROUND(1.73*A1024*D1024*0.85*Лист3!B1024/60,0)</f>
        <v>0</v>
      </c>
    </row>
    <row r="1025" spans="1:3" ht="16.5" x14ac:dyDescent="0.3">
      <c r="A1025">
        <f t="shared" ca="1" si="131"/>
        <v>50</v>
      </c>
      <c r="B1025" s="5">
        <f>(Отчет!D1672-Отчет!C1672)*24*60</f>
        <v>0</v>
      </c>
      <c r="C1025" s="2">
        <f ca="1">ROUND(1.73*A1025*D1025*0.85*Лист3!B1025/60,0)</f>
        <v>0</v>
      </c>
    </row>
    <row r="1026" spans="1:3" ht="16.5" x14ac:dyDescent="0.3">
      <c r="A1026">
        <f t="shared" ca="1" si="131"/>
        <v>138</v>
      </c>
      <c r="B1026" s="5">
        <f>(Отчет!D1673-Отчет!C1673)*24*60</f>
        <v>0</v>
      </c>
      <c r="C1026" s="2">
        <f ca="1">ROUND(1.73*A1026*D1026*0.85*Лист3!B1026/60,0)</f>
        <v>0</v>
      </c>
    </row>
    <row r="1027" spans="1:3" ht="16.5" x14ac:dyDescent="0.3">
      <c r="A1027">
        <f t="shared" ca="1" si="131"/>
        <v>126</v>
      </c>
      <c r="B1027" s="5">
        <f>(Отчет!D1674-Отчет!C1674)*24*60</f>
        <v>0</v>
      </c>
      <c r="C1027" s="2">
        <f ca="1">ROUND(1.73*A1027*D1027*0.85*Лист3!B1027/60,0)</f>
        <v>0</v>
      </c>
    </row>
    <row r="1028" spans="1:3" ht="16.5" x14ac:dyDescent="0.3">
      <c r="A1028">
        <f t="shared" ca="1" si="131"/>
        <v>66</v>
      </c>
      <c r="B1028" s="5">
        <f>(Отчет!D1675-Отчет!C1675)*24*60</f>
        <v>0</v>
      </c>
      <c r="C1028" s="2">
        <f ca="1">ROUND(1.73*A1028*D1028*0.85*Лист3!B1028/60,0)</f>
        <v>0</v>
      </c>
    </row>
    <row r="1029" spans="1:3" ht="16.5" x14ac:dyDescent="0.3">
      <c r="A1029">
        <f t="shared" ca="1" si="131"/>
        <v>24</v>
      </c>
      <c r="B1029" s="5">
        <f>(Отчет!D1676-Отчет!C1676)*24*60</f>
        <v>0</v>
      </c>
      <c r="C1029" s="2">
        <f ca="1">ROUND(1.73*A1029*D1029*0.85*Лист3!B1029/60,0)</f>
        <v>0</v>
      </c>
    </row>
    <row r="1030" spans="1:3" ht="16.5" x14ac:dyDescent="0.3">
      <c r="A1030">
        <f t="shared" ca="1" si="131"/>
        <v>110</v>
      </c>
      <c r="B1030" s="5">
        <f>(Отчет!D1677-Отчет!C1677)*24*60</f>
        <v>0</v>
      </c>
      <c r="C1030" s="2">
        <f ca="1">ROUND(1.73*A1030*D1030*0.85*Лист3!B1030/60,0)</f>
        <v>0</v>
      </c>
    </row>
    <row r="1031" spans="1:3" ht="16.5" x14ac:dyDescent="0.3">
      <c r="A1031" s="1">
        <f t="shared" ref="A1031:A1034" ca="1" si="132">RANDBETWEEN(5,30)</f>
        <v>25</v>
      </c>
      <c r="B1031" s="5">
        <f>(Отчет!D1678-Отчет!C1678)*24*60</f>
        <v>0</v>
      </c>
      <c r="C1031" s="2">
        <f ca="1">ROUND(1.73*A1031*D1031*0.85*Лист3!B1031/60,0)</f>
        <v>0</v>
      </c>
    </row>
    <row r="1032" spans="1:3" ht="16.5" x14ac:dyDescent="0.3">
      <c r="A1032" s="1">
        <f t="shared" ca="1" si="132"/>
        <v>25</v>
      </c>
      <c r="B1032" s="5">
        <f>(Отчет!D1679-Отчет!C1679)*24*60</f>
        <v>0</v>
      </c>
      <c r="C1032" s="2">
        <f ca="1">ROUND(1.73*A1032*D1032*0.85*Лист3!B1032/60,0)</f>
        <v>0</v>
      </c>
    </row>
    <row r="1033" spans="1:3" ht="16.5" x14ac:dyDescent="0.3">
      <c r="A1033" s="1">
        <f t="shared" ca="1" si="132"/>
        <v>13</v>
      </c>
      <c r="B1033" s="5">
        <f>(Отчет!D1680-Отчет!C1680)*24*60</f>
        <v>0</v>
      </c>
      <c r="C1033" s="2">
        <f ca="1">ROUND(1.73*A1033*D1033*0.85*Лист3!B1033/60,0)</f>
        <v>0</v>
      </c>
    </row>
    <row r="1034" spans="1:3" ht="16.5" x14ac:dyDescent="0.3">
      <c r="A1034" s="1">
        <f t="shared" ca="1" si="132"/>
        <v>11</v>
      </c>
      <c r="B1034" s="5">
        <f>(Отчет!D1681-Отчет!C1681)*24*60</f>
        <v>0</v>
      </c>
      <c r="C1034" s="2">
        <f ca="1">ROUND(1.73*A1034*D1034*0.85*Лист3!B1034/60,0)</f>
        <v>0</v>
      </c>
    </row>
    <row r="1035" spans="1:3" ht="16.5" x14ac:dyDescent="0.3">
      <c r="A1035">
        <f ca="1">RANDBETWEEN(20,140)</f>
        <v>28</v>
      </c>
      <c r="B1035" s="5">
        <f>(Отчет!D1682-Отчет!C1682)*24*60</f>
        <v>0</v>
      </c>
      <c r="C1035" s="2">
        <f ca="1">ROUND(1.73*A1035*D1035*0.85*Лист3!B1035/60,0)</f>
        <v>0</v>
      </c>
    </row>
    <row r="1036" spans="1:3" ht="16.5" x14ac:dyDescent="0.3">
      <c r="A1036" s="1">
        <f ca="1">RANDBETWEEN(5,30)</f>
        <v>10</v>
      </c>
      <c r="B1036" s="5">
        <f>(Отчет!D1683-Отчет!C1683)*24*60</f>
        <v>0</v>
      </c>
      <c r="C1036" s="2">
        <f ca="1">ROUND(1.73*A1036*D1036*0.85*Лист3!B1036/60,0)</f>
        <v>0</v>
      </c>
    </row>
    <row r="1037" spans="1:3" ht="16.5" x14ac:dyDescent="0.3">
      <c r="A1037">
        <f ca="1">RANDBETWEEN(20,140)</f>
        <v>90</v>
      </c>
      <c r="B1037" s="5">
        <f>(Отчет!D1684-Отчет!C1684)*24*60</f>
        <v>0</v>
      </c>
      <c r="C1037" s="2">
        <f ca="1">ROUND(1.73*A1037*D1037*0.85*Лист3!B1037/60,0)</f>
        <v>0</v>
      </c>
    </row>
    <row r="1038" spans="1:3" ht="16.5" x14ac:dyDescent="0.3">
      <c r="A1038" s="1">
        <f t="shared" ref="A1038:A1039" ca="1" si="133">RANDBETWEEN(5,30)</f>
        <v>18</v>
      </c>
      <c r="B1038" s="5">
        <f>(Отчет!D1685-Отчет!C1685)*24*60</f>
        <v>0</v>
      </c>
      <c r="C1038" s="2">
        <f ca="1">ROUND(1.73*A1038*D1038*0.85*Лист3!B1038/60,0)</f>
        <v>0</v>
      </c>
    </row>
    <row r="1039" spans="1:3" ht="16.5" x14ac:dyDescent="0.3">
      <c r="A1039" s="1">
        <f t="shared" ca="1" si="133"/>
        <v>7</v>
      </c>
      <c r="B1039" s="5">
        <f>(Отчет!D1686-Отчет!C1686)*24*60</f>
        <v>0</v>
      </c>
      <c r="C1039" s="2">
        <f ca="1">ROUND(1.73*A1039*D1039*0.85*Лист3!B1039/60,0)</f>
        <v>0</v>
      </c>
    </row>
    <row r="1040" spans="1:3" ht="16.5" x14ac:dyDescent="0.3">
      <c r="A1040">
        <f ca="1">RANDBETWEEN(20,140)</f>
        <v>48</v>
      </c>
      <c r="B1040" s="5">
        <f>(Отчет!D1687-Отчет!C1687)*24*60</f>
        <v>0</v>
      </c>
      <c r="C1040" s="2">
        <f ca="1">ROUND(1.73*A1040*D1040*0.85*Лист3!B1040/60,0)</f>
        <v>0</v>
      </c>
    </row>
    <row r="1041" spans="1:3" ht="16.5" x14ac:dyDescent="0.3">
      <c r="A1041" s="1">
        <f ca="1">RANDBETWEEN(5,30)</f>
        <v>6</v>
      </c>
      <c r="B1041" s="5">
        <f>(Отчет!D1688-Отчет!C1688)*24*60</f>
        <v>0</v>
      </c>
      <c r="C1041" s="2">
        <f ca="1">ROUND(1.73*A1041*D1041*0.85*Лист3!B1041/60,0)</f>
        <v>0</v>
      </c>
    </row>
    <row r="1042" spans="1:3" ht="16.5" x14ac:dyDescent="0.3">
      <c r="A1042">
        <f t="shared" ref="A1042:A1049" ca="1" si="134">RANDBETWEEN(20,140)</f>
        <v>27</v>
      </c>
      <c r="B1042" s="5">
        <f>(Отчет!D1689-Отчет!C1689)*24*60</f>
        <v>0</v>
      </c>
      <c r="C1042" s="2">
        <f ca="1">ROUND(1.73*A1042*D1042*0.85*Лист3!B1042/60,0)</f>
        <v>0</v>
      </c>
    </row>
    <row r="1043" spans="1:3" ht="16.5" x14ac:dyDescent="0.3">
      <c r="A1043">
        <f t="shared" ca="1" si="134"/>
        <v>28</v>
      </c>
      <c r="B1043" s="5">
        <f>(Отчет!D1690-Отчет!C1690)*24*60</f>
        <v>0</v>
      </c>
      <c r="C1043" s="2">
        <f ca="1">ROUND(1.73*A1043*D1043*0.85*Лист3!B1043/60,0)</f>
        <v>0</v>
      </c>
    </row>
    <row r="1044" spans="1:3" ht="16.5" x14ac:dyDescent="0.3">
      <c r="A1044">
        <f t="shared" ca="1" si="134"/>
        <v>36</v>
      </c>
      <c r="B1044" s="5">
        <f>(Отчет!D1691-Отчет!C1691)*24*60</f>
        <v>0</v>
      </c>
      <c r="C1044" s="2">
        <f ca="1">ROUND(1.73*A1044*D1044*0.85*Лист3!B1044/60,0)</f>
        <v>0</v>
      </c>
    </row>
    <row r="1045" spans="1:3" ht="16.5" x14ac:dyDescent="0.3">
      <c r="A1045">
        <f t="shared" ca="1" si="134"/>
        <v>43</v>
      </c>
      <c r="B1045" s="5">
        <f>(Отчет!D1692-Отчет!C1692)*24*60</f>
        <v>0</v>
      </c>
      <c r="C1045" s="2">
        <f ca="1">ROUND(1.73*A1045*D1045*0.85*Лист3!B1045/60,0)</f>
        <v>0</v>
      </c>
    </row>
    <row r="1046" spans="1:3" ht="16.5" x14ac:dyDescent="0.3">
      <c r="A1046">
        <f t="shared" ca="1" si="134"/>
        <v>93</v>
      </c>
      <c r="B1046" s="5">
        <f>(Отчет!D1693-Отчет!C1693)*24*60</f>
        <v>0</v>
      </c>
      <c r="C1046" s="2">
        <f ca="1">ROUND(1.73*A1046*D1046*0.85*Лист3!B1046/60,0)</f>
        <v>0</v>
      </c>
    </row>
    <row r="1047" spans="1:3" ht="16.5" x14ac:dyDescent="0.3">
      <c r="A1047">
        <f t="shared" ca="1" si="134"/>
        <v>24</v>
      </c>
      <c r="B1047" s="5">
        <f>(Отчет!D1694-Отчет!C1694)*24*60</f>
        <v>0</v>
      </c>
      <c r="C1047" s="2">
        <f ca="1">ROUND(1.73*A1047*D1047*0.85*Лист3!B1047/60,0)</f>
        <v>0</v>
      </c>
    </row>
    <row r="1048" spans="1:3" ht="16.5" x14ac:dyDescent="0.3">
      <c r="A1048">
        <f t="shared" ca="1" si="134"/>
        <v>95</v>
      </c>
      <c r="B1048" s="5">
        <f>(Отчет!D1695-Отчет!C1695)*24*60</f>
        <v>0</v>
      </c>
      <c r="C1048" s="2">
        <f ca="1">ROUND(1.73*A1048*D1048*0.85*Лист3!B1048/60,0)</f>
        <v>0</v>
      </c>
    </row>
    <row r="1049" spans="1:3" ht="16.5" x14ac:dyDescent="0.3">
      <c r="A1049">
        <f t="shared" ca="1" si="134"/>
        <v>58</v>
      </c>
      <c r="B1049" s="5">
        <f>(Отчет!D1696-Отчет!C1696)*24*60</f>
        <v>0</v>
      </c>
      <c r="C1049" s="2">
        <f ca="1">ROUND(1.73*A1049*D1049*0.85*Лист3!B1049/60,0)</f>
        <v>0</v>
      </c>
    </row>
    <row r="1050" spans="1:3" ht="16.5" x14ac:dyDescent="0.3">
      <c r="A1050" s="1">
        <f t="shared" ref="A1050:A1051" ca="1" si="135">RANDBETWEEN(5,30)</f>
        <v>26</v>
      </c>
      <c r="B1050" s="5">
        <f>(Отчет!D1697-Отчет!C1697)*24*60</f>
        <v>0</v>
      </c>
      <c r="C1050" s="2">
        <f ca="1">ROUND(1.73*A1050*D1050*0.85*Лист3!B1050/60,0)</f>
        <v>0</v>
      </c>
    </row>
    <row r="1051" spans="1:3" ht="16.5" x14ac:dyDescent="0.3">
      <c r="A1051" s="1">
        <f t="shared" ca="1" si="135"/>
        <v>25</v>
      </c>
      <c r="B1051" s="5">
        <f>(Отчет!D1698-Отчет!C1698)*24*60</f>
        <v>0</v>
      </c>
      <c r="C1051" s="2">
        <f ca="1">ROUND(1.73*A1051*D1051*0.85*Лист3!B1051/60,0)</f>
        <v>0</v>
      </c>
    </row>
    <row r="1052" spans="1:3" ht="16.5" x14ac:dyDescent="0.3">
      <c r="A1052">
        <f t="shared" ref="A1052:A1095" ca="1" si="136">RANDBETWEEN(20,140)</f>
        <v>123</v>
      </c>
      <c r="B1052" s="5">
        <f>(Отчет!D1699-Отчет!C1699)*24*60</f>
        <v>0</v>
      </c>
      <c r="C1052" s="2">
        <f ca="1">ROUND(1.73*A1052*D1052*0.85*Лист3!B1052/60,0)</f>
        <v>0</v>
      </c>
    </row>
    <row r="1053" spans="1:3" ht="16.5" x14ac:dyDescent="0.3">
      <c r="A1053">
        <f t="shared" ca="1" si="136"/>
        <v>117</v>
      </c>
      <c r="B1053" s="5">
        <f>(Отчет!D1700-Отчет!C1700)*24*60</f>
        <v>0</v>
      </c>
      <c r="C1053" s="2">
        <f ca="1">ROUND(1.73*A1053*D1053*0.85*Лист3!B1053/60,0)</f>
        <v>0</v>
      </c>
    </row>
    <row r="1054" spans="1:3" ht="16.5" x14ac:dyDescent="0.3">
      <c r="A1054">
        <f t="shared" ca="1" si="136"/>
        <v>24</v>
      </c>
      <c r="B1054" s="5">
        <f>(Отчет!D1701-Отчет!C1701)*24*60</f>
        <v>0</v>
      </c>
      <c r="C1054" s="2">
        <f ca="1">ROUND(1.73*A1054*D1054*0.85*Лист3!B1054/60,0)</f>
        <v>0</v>
      </c>
    </row>
    <row r="1055" spans="1:3" ht="16.5" x14ac:dyDescent="0.3">
      <c r="A1055">
        <f t="shared" ca="1" si="136"/>
        <v>91</v>
      </c>
      <c r="B1055" s="5">
        <f>(Отчет!D1702-Отчет!C1702)*24*60</f>
        <v>0</v>
      </c>
      <c r="C1055" s="2">
        <f ca="1">ROUND(1.73*A1055*D1055*0.85*Лист3!B1055/60,0)</f>
        <v>0</v>
      </c>
    </row>
    <row r="1056" spans="1:3" ht="16.5" x14ac:dyDescent="0.3">
      <c r="A1056">
        <f t="shared" ca="1" si="136"/>
        <v>46</v>
      </c>
      <c r="B1056" s="5">
        <f>(Отчет!D1703-Отчет!C1703)*24*60</f>
        <v>0</v>
      </c>
      <c r="C1056" s="2">
        <f ca="1">ROUND(1.73*A1056*D1056*0.85*Лист3!B1056/60,0)</f>
        <v>0</v>
      </c>
    </row>
    <row r="1057" spans="1:3" ht="16.5" x14ac:dyDescent="0.3">
      <c r="A1057">
        <f t="shared" ca="1" si="136"/>
        <v>38</v>
      </c>
      <c r="B1057" s="5">
        <f>(Отчет!D1704-Отчет!C1704)*24*60</f>
        <v>0</v>
      </c>
      <c r="C1057" s="2">
        <f ca="1">ROUND(1.73*A1057*D1057*0.85*Лист3!B1057/60,0)</f>
        <v>0</v>
      </c>
    </row>
    <row r="1058" spans="1:3" ht="16.5" x14ac:dyDescent="0.3">
      <c r="A1058">
        <f t="shared" ca="1" si="136"/>
        <v>56</v>
      </c>
      <c r="B1058" s="5">
        <f>(Отчет!D1705-Отчет!C1705)*24*60</f>
        <v>0</v>
      </c>
      <c r="C1058" s="2">
        <f ca="1">ROUND(1.73*A1058*D1058*0.85*Лист3!B1058/60,0)</f>
        <v>0</v>
      </c>
    </row>
    <row r="1059" spans="1:3" ht="16.5" x14ac:dyDescent="0.3">
      <c r="A1059">
        <f t="shared" ca="1" si="136"/>
        <v>20</v>
      </c>
      <c r="B1059" s="5">
        <f>(Отчет!D1706-Отчет!C1706)*24*60</f>
        <v>0</v>
      </c>
      <c r="C1059" s="2">
        <f ca="1">ROUND(1.73*A1059*D1059*0.85*Лист3!B1059/60,0)</f>
        <v>0</v>
      </c>
    </row>
    <row r="1060" spans="1:3" ht="16.5" x14ac:dyDescent="0.3">
      <c r="A1060">
        <f t="shared" ca="1" si="136"/>
        <v>101</v>
      </c>
      <c r="B1060" s="5">
        <f>(Отчет!D1707-Отчет!C1707)*24*60</f>
        <v>0</v>
      </c>
      <c r="C1060" s="2">
        <f ca="1">ROUND(1.73*A1060*D1060*0.85*Лист3!B1060/60,0)</f>
        <v>0</v>
      </c>
    </row>
    <row r="1061" spans="1:3" ht="16.5" x14ac:dyDescent="0.3">
      <c r="A1061">
        <f t="shared" ca="1" si="136"/>
        <v>41</v>
      </c>
      <c r="B1061" s="5">
        <f>(Отчет!D1708-Отчет!C1708)*24*60</f>
        <v>0</v>
      </c>
      <c r="C1061" s="2">
        <f ca="1">ROUND(1.73*A1061*D1061*0.85*Лист3!B1061/60,0)</f>
        <v>0</v>
      </c>
    </row>
    <row r="1062" spans="1:3" ht="16.5" x14ac:dyDescent="0.3">
      <c r="A1062">
        <f t="shared" ca="1" si="136"/>
        <v>105</v>
      </c>
      <c r="B1062" s="5">
        <f>(Отчет!D1709-Отчет!C1709)*24*60</f>
        <v>0</v>
      </c>
      <c r="C1062" s="2">
        <f ca="1">ROUND(1.73*A1062*D1062*0.85*Лист3!B1062/60,0)</f>
        <v>0</v>
      </c>
    </row>
    <row r="1063" spans="1:3" ht="16.5" x14ac:dyDescent="0.3">
      <c r="A1063">
        <f t="shared" ca="1" si="136"/>
        <v>25</v>
      </c>
      <c r="B1063" s="5">
        <f>(Отчет!D1710-Отчет!C1710)*24*60</f>
        <v>0</v>
      </c>
      <c r="C1063" s="2">
        <f ca="1">ROUND(1.73*A1063*D1063*0.85*Лист3!B1063/60,0)</f>
        <v>0</v>
      </c>
    </row>
    <row r="1064" spans="1:3" ht="16.5" x14ac:dyDescent="0.3">
      <c r="A1064">
        <f t="shared" ca="1" si="136"/>
        <v>95</v>
      </c>
      <c r="B1064" s="5">
        <f>(Отчет!D1711-Отчет!C1711)*24*60</f>
        <v>0</v>
      </c>
      <c r="C1064" s="2">
        <f ca="1">ROUND(1.73*A1064*D1064*0.85*Лист3!B1064/60,0)</f>
        <v>0</v>
      </c>
    </row>
    <row r="1065" spans="1:3" ht="16.5" x14ac:dyDescent="0.3">
      <c r="A1065">
        <f t="shared" ca="1" si="136"/>
        <v>96</v>
      </c>
      <c r="B1065" s="5">
        <f>(Отчет!D1712-Отчет!C1712)*24*60</f>
        <v>0</v>
      </c>
      <c r="C1065" s="2">
        <f ca="1">ROUND(1.73*A1065*D1065*0.85*Лист3!B1065/60,0)</f>
        <v>0</v>
      </c>
    </row>
    <row r="1066" spans="1:3" ht="16.5" x14ac:dyDescent="0.3">
      <c r="A1066">
        <f t="shared" ca="1" si="136"/>
        <v>56</v>
      </c>
      <c r="B1066" s="5">
        <f>(Отчет!D1713-Отчет!C1713)*24*60</f>
        <v>0</v>
      </c>
      <c r="C1066" s="2">
        <f ca="1">ROUND(1.73*A1066*D1066*0.85*Лист3!B1066/60,0)</f>
        <v>0</v>
      </c>
    </row>
    <row r="1067" spans="1:3" ht="16.5" x14ac:dyDescent="0.3">
      <c r="A1067">
        <f t="shared" ca="1" si="136"/>
        <v>103</v>
      </c>
      <c r="B1067" s="5">
        <f>(Отчет!D1714-Отчет!C1714)*24*60</f>
        <v>0</v>
      </c>
      <c r="C1067" s="2">
        <f ca="1">ROUND(1.73*A1067*D1067*0.85*Лист3!B1067/60,0)</f>
        <v>0</v>
      </c>
    </row>
    <row r="1068" spans="1:3" ht="16.5" x14ac:dyDescent="0.3">
      <c r="A1068">
        <f t="shared" ca="1" si="136"/>
        <v>76</v>
      </c>
      <c r="B1068" s="5">
        <f>(Отчет!D1715-Отчет!C1715)*24*60</f>
        <v>0</v>
      </c>
      <c r="C1068" s="2">
        <f ca="1">ROUND(1.73*A1068*D1068*0.85*Лист3!B1068/60,0)</f>
        <v>0</v>
      </c>
    </row>
    <row r="1069" spans="1:3" ht="16.5" x14ac:dyDescent="0.3">
      <c r="A1069">
        <f t="shared" ca="1" si="136"/>
        <v>43</v>
      </c>
      <c r="B1069" s="5">
        <f>(Отчет!D1716-Отчет!C1716)*24*60</f>
        <v>0</v>
      </c>
      <c r="C1069" s="2">
        <f ca="1">ROUND(1.73*A1069*D1069*0.85*Лист3!B1069/60,0)</f>
        <v>0</v>
      </c>
    </row>
    <row r="1070" spans="1:3" ht="16.5" x14ac:dyDescent="0.3">
      <c r="A1070">
        <f t="shared" ca="1" si="136"/>
        <v>89</v>
      </c>
      <c r="B1070" s="5">
        <f>(Отчет!D1717-Отчет!C1717)*24*60</f>
        <v>0</v>
      </c>
      <c r="C1070" s="2">
        <f ca="1">ROUND(1.73*A1070*D1070*0.85*Лист3!B1070/60,0)</f>
        <v>0</v>
      </c>
    </row>
    <row r="1071" spans="1:3" ht="16.5" x14ac:dyDescent="0.3">
      <c r="A1071">
        <f t="shared" ca="1" si="136"/>
        <v>138</v>
      </c>
      <c r="B1071" s="5">
        <f>(Отчет!D1718-Отчет!C1718)*24*60</f>
        <v>0</v>
      </c>
      <c r="C1071" s="2">
        <f ca="1">ROUND(1.73*A1071*D1071*0.85*Лист3!B1071/60,0)</f>
        <v>0</v>
      </c>
    </row>
    <row r="1072" spans="1:3" ht="16.5" x14ac:dyDescent="0.3">
      <c r="A1072">
        <f t="shared" ca="1" si="136"/>
        <v>37</v>
      </c>
      <c r="B1072" s="5">
        <f>(Отчет!D1719-Отчет!C1719)*24*60</f>
        <v>0</v>
      </c>
      <c r="C1072" s="2">
        <f ca="1">ROUND(1.73*A1072*D1072*0.85*Лист3!B1072/60,0)</f>
        <v>0</v>
      </c>
    </row>
    <row r="1073" spans="1:3" ht="16.5" x14ac:dyDescent="0.3">
      <c r="A1073">
        <f t="shared" ca="1" si="136"/>
        <v>107</v>
      </c>
      <c r="B1073" s="5">
        <f>(Отчет!D1720-Отчет!C1720)*24*60</f>
        <v>0</v>
      </c>
      <c r="C1073" s="2">
        <f ca="1">ROUND(1.73*A1073*D1073*0.85*Лист3!B1073/60,0)</f>
        <v>0</v>
      </c>
    </row>
    <row r="1074" spans="1:3" ht="16.5" x14ac:dyDescent="0.3">
      <c r="A1074">
        <f t="shared" ca="1" si="136"/>
        <v>89</v>
      </c>
      <c r="B1074" s="5">
        <f>(Отчет!D1721-Отчет!C1721)*24*60</f>
        <v>0</v>
      </c>
      <c r="C1074" s="2">
        <f ca="1">ROUND(1.73*A1074*D1074*0.85*Лист3!B1074/60,0)</f>
        <v>0</v>
      </c>
    </row>
    <row r="1075" spans="1:3" ht="16.5" x14ac:dyDescent="0.3">
      <c r="A1075">
        <f t="shared" ca="1" si="136"/>
        <v>136</v>
      </c>
      <c r="B1075" s="5">
        <f>(Отчет!D1722-Отчет!C1722)*24*60</f>
        <v>0</v>
      </c>
      <c r="C1075" s="2">
        <f ca="1">ROUND(1.73*A1075*D1075*0.85*Лист3!B1075/60,0)</f>
        <v>0</v>
      </c>
    </row>
    <row r="1076" spans="1:3" ht="16.5" x14ac:dyDescent="0.3">
      <c r="A1076">
        <f t="shared" ca="1" si="136"/>
        <v>110</v>
      </c>
      <c r="B1076" s="5">
        <f>(Отчет!D1723-Отчет!C1723)*24*60</f>
        <v>0</v>
      </c>
      <c r="C1076" s="2">
        <f ca="1">ROUND(1.73*A1076*D1076*0.85*Лист3!B1076/60,0)</f>
        <v>0</v>
      </c>
    </row>
    <row r="1077" spans="1:3" ht="16.5" x14ac:dyDescent="0.3">
      <c r="A1077">
        <f t="shared" ca="1" si="136"/>
        <v>127</v>
      </c>
      <c r="B1077" s="5">
        <f>(Отчет!D1724-Отчет!C1724)*24*60</f>
        <v>0</v>
      </c>
      <c r="C1077" s="2">
        <f ca="1">ROUND(1.73*A1077*D1077*0.85*Лист3!B1077/60,0)</f>
        <v>0</v>
      </c>
    </row>
    <row r="1078" spans="1:3" ht="16.5" x14ac:dyDescent="0.3">
      <c r="A1078">
        <f t="shared" ca="1" si="136"/>
        <v>87</v>
      </c>
      <c r="B1078" s="5">
        <f>(Отчет!D1725-Отчет!C1725)*24*60</f>
        <v>0</v>
      </c>
      <c r="C1078" s="2">
        <f ca="1">ROUND(1.73*A1078*D1078*0.85*Лист3!B1078/60,0)</f>
        <v>0</v>
      </c>
    </row>
    <row r="1079" spans="1:3" ht="16.5" x14ac:dyDescent="0.3">
      <c r="A1079">
        <f t="shared" ca="1" si="136"/>
        <v>82</v>
      </c>
      <c r="B1079" s="5">
        <f>(Отчет!D1726-Отчет!C1726)*24*60</f>
        <v>0</v>
      </c>
      <c r="C1079" s="2">
        <f ca="1">ROUND(1.73*A1079*D1079*0.85*Лист3!B1079/60,0)</f>
        <v>0</v>
      </c>
    </row>
    <row r="1080" spans="1:3" ht="16.5" x14ac:dyDescent="0.3">
      <c r="A1080">
        <f t="shared" ca="1" si="136"/>
        <v>75</v>
      </c>
      <c r="B1080" s="5">
        <f>(Отчет!D1727-Отчет!C1727)*24*60</f>
        <v>0</v>
      </c>
      <c r="C1080" s="2">
        <f ca="1">ROUND(1.73*A1080*D1080*0.85*Лист3!B1080/60,0)</f>
        <v>0</v>
      </c>
    </row>
    <row r="1081" spans="1:3" ht="16.5" x14ac:dyDescent="0.3">
      <c r="A1081">
        <f t="shared" ca="1" si="136"/>
        <v>119</v>
      </c>
      <c r="B1081" s="5">
        <f>(Отчет!D1728-Отчет!C1728)*24*60</f>
        <v>0</v>
      </c>
      <c r="C1081" s="2">
        <f ca="1">ROUND(1.73*A1081*D1081*0.85*Лист3!B1081/60,0)</f>
        <v>0</v>
      </c>
    </row>
    <row r="1082" spans="1:3" ht="16.5" x14ac:dyDescent="0.3">
      <c r="A1082">
        <f t="shared" ca="1" si="136"/>
        <v>58</v>
      </c>
      <c r="B1082" s="5">
        <f>(Отчет!D1729-Отчет!C1729)*24*60</f>
        <v>0</v>
      </c>
      <c r="C1082" s="2">
        <f ca="1">ROUND(1.73*A1082*D1082*0.85*Лист3!B1082/60,0)</f>
        <v>0</v>
      </c>
    </row>
    <row r="1083" spans="1:3" ht="16.5" x14ac:dyDescent="0.3">
      <c r="A1083">
        <f t="shared" ca="1" si="136"/>
        <v>91</v>
      </c>
      <c r="B1083" s="5">
        <f>(Отчет!D1730-Отчет!C1730)*24*60</f>
        <v>0</v>
      </c>
      <c r="C1083" s="2">
        <f ca="1">ROUND(1.73*A1083*D1083*0.85*Лист3!B1083/60,0)</f>
        <v>0</v>
      </c>
    </row>
    <row r="1084" spans="1:3" ht="16.5" x14ac:dyDescent="0.3">
      <c r="A1084">
        <f t="shared" ca="1" si="136"/>
        <v>124</v>
      </c>
      <c r="B1084" s="5">
        <f>(Отчет!D1731-Отчет!C1731)*24*60</f>
        <v>0</v>
      </c>
      <c r="C1084" s="2">
        <f ca="1">ROUND(1.73*A1084*D1084*0.85*Лист3!B1084/60,0)</f>
        <v>0</v>
      </c>
    </row>
    <row r="1085" spans="1:3" ht="16.5" x14ac:dyDescent="0.3">
      <c r="A1085">
        <f t="shared" ca="1" si="136"/>
        <v>133</v>
      </c>
      <c r="B1085" s="5">
        <f>(Отчет!D1732-Отчет!C1732)*24*60</f>
        <v>0</v>
      </c>
      <c r="C1085" s="2">
        <f ca="1">ROUND(1.73*A1085*D1085*0.85*Лист3!B1085/60,0)</f>
        <v>0</v>
      </c>
    </row>
    <row r="1086" spans="1:3" ht="16.5" x14ac:dyDescent="0.3">
      <c r="A1086">
        <f t="shared" ca="1" si="136"/>
        <v>84</v>
      </c>
      <c r="B1086" s="5">
        <f>(Отчет!D1733-Отчет!C1733)*24*60</f>
        <v>0</v>
      </c>
      <c r="C1086" s="2">
        <f ca="1">ROUND(1.73*A1086*D1086*0.85*Лист3!B1086/60,0)</f>
        <v>0</v>
      </c>
    </row>
    <row r="1087" spans="1:3" ht="16.5" x14ac:dyDescent="0.3">
      <c r="A1087">
        <f t="shared" ca="1" si="136"/>
        <v>47</v>
      </c>
      <c r="B1087" s="5">
        <f>(Отчет!D1734-Отчет!C1734)*24*60</f>
        <v>0</v>
      </c>
      <c r="C1087" s="2">
        <f ca="1">ROUND(1.73*A1087*D1087*0.85*Лист3!B1087/60,0)</f>
        <v>0</v>
      </c>
    </row>
    <row r="1088" spans="1:3" ht="16.5" x14ac:dyDescent="0.3">
      <c r="A1088">
        <f t="shared" ca="1" si="136"/>
        <v>30</v>
      </c>
      <c r="B1088" s="5">
        <f>(Отчет!D1735-Отчет!C1735)*24*60</f>
        <v>0</v>
      </c>
      <c r="C1088" s="2">
        <f ca="1">ROUND(1.73*A1088*D1088*0.85*Лист3!B1088/60,0)</f>
        <v>0</v>
      </c>
    </row>
    <row r="1089" spans="1:3" ht="16.5" x14ac:dyDescent="0.3">
      <c r="A1089">
        <f t="shared" ca="1" si="136"/>
        <v>130</v>
      </c>
      <c r="B1089" s="5">
        <f>(Отчет!D1736-Отчет!C1736)*24*60</f>
        <v>0</v>
      </c>
      <c r="C1089" s="2">
        <f ca="1">ROUND(1.73*A1089*D1089*0.85*Лист3!B1089/60,0)</f>
        <v>0</v>
      </c>
    </row>
    <row r="1090" spans="1:3" ht="16.5" x14ac:dyDescent="0.3">
      <c r="A1090">
        <f t="shared" ca="1" si="136"/>
        <v>22</v>
      </c>
      <c r="B1090" s="5">
        <f>(Отчет!D1737-Отчет!C1737)*24*60</f>
        <v>0</v>
      </c>
      <c r="C1090" s="2">
        <f ca="1">ROUND(1.73*A1090*D1090*0.85*Лист3!B1090/60,0)</f>
        <v>0</v>
      </c>
    </row>
    <row r="1091" spans="1:3" ht="16.5" x14ac:dyDescent="0.3">
      <c r="A1091">
        <f t="shared" ca="1" si="136"/>
        <v>115</v>
      </c>
      <c r="B1091" s="5">
        <f>(Отчет!D1738-Отчет!C1738)*24*60</f>
        <v>0</v>
      </c>
      <c r="C1091" s="2">
        <f ca="1">ROUND(1.73*A1091*D1091*0.85*Лист3!B1091/60,0)</f>
        <v>0</v>
      </c>
    </row>
    <row r="1092" spans="1:3" ht="16.5" x14ac:dyDescent="0.3">
      <c r="A1092">
        <f t="shared" ca="1" si="136"/>
        <v>138</v>
      </c>
      <c r="B1092" s="5">
        <f>(Отчет!D1739-Отчет!C1739)*24*60</f>
        <v>0</v>
      </c>
      <c r="C1092" s="2">
        <f ca="1">ROUND(1.73*A1092*D1092*0.85*Лист3!B1092/60,0)</f>
        <v>0</v>
      </c>
    </row>
    <row r="1093" spans="1:3" ht="16.5" x14ac:dyDescent="0.3">
      <c r="A1093">
        <f t="shared" ca="1" si="136"/>
        <v>102</v>
      </c>
      <c r="B1093" s="5">
        <f>(Отчет!D1740-Отчет!C1740)*24*60</f>
        <v>0</v>
      </c>
      <c r="C1093" s="2">
        <f ca="1">ROUND(1.73*A1093*D1093*0.85*Лист3!B1093/60,0)</f>
        <v>0</v>
      </c>
    </row>
    <row r="1094" spans="1:3" ht="16.5" x14ac:dyDescent="0.3">
      <c r="A1094">
        <f t="shared" ca="1" si="136"/>
        <v>125</v>
      </c>
      <c r="B1094" s="5">
        <f>(Отчет!D1741-Отчет!C1741)*24*60</f>
        <v>0</v>
      </c>
      <c r="C1094" s="2">
        <f ca="1">ROUND(1.73*A1094*D1094*0.85*Лист3!B1094/60,0)</f>
        <v>0</v>
      </c>
    </row>
    <row r="1095" spans="1:3" ht="16.5" x14ac:dyDescent="0.3">
      <c r="A1095">
        <f t="shared" ca="1" si="136"/>
        <v>31</v>
      </c>
      <c r="B1095" s="5">
        <f>(Отчет!D1742-Отчет!C1742)*24*60</f>
        <v>0</v>
      </c>
      <c r="C1095" s="2">
        <f ca="1">ROUND(1.73*A1095*D1095*0.85*Лист3!B1095/60,0)</f>
        <v>0</v>
      </c>
    </row>
    <row r="1096" spans="1:3" ht="16.5" x14ac:dyDescent="0.3">
      <c r="A1096" s="1">
        <f t="shared" ref="A1096:A1113" ca="1" si="137">RANDBETWEEN(5,30)</f>
        <v>21</v>
      </c>
      <c r="B1096" s="5">
        <f>(Отчет!D1743-Отчет!C1743)*24*60</f>
        <v>0</v>
      </c>
      <c r="C1096" s="2">
        <f ca="1">ROUND(1.73*A1096*D1096*0.85*Лист3!B1096/60,0)</f>
        <v>0</v>
      </c>
    </row>
    <row r="1097" spans="1:3" ht="16.5" x14ac:dyDescent="0.3">
      <c r="A1097" s="1">
        <f t="shared" ca="1" si="137"/>
        <v>5</v>
      </c>
      <c r="B1097" s="5">
        <f>(Отчет!D1744-Отчет!C1744)*24*60</f>
        <v>0</v>
      </c>
      <c r="C1097" s="2">
        <f ca="1">ROUND(1.73*A1097*D1097*0.85*Лист3!B1097/60,0)</f>
        <v>0</v>
      </c>
    </row>
    <row r="1098" spans="1:3" ht="16.5" x14ac:dyDescent="0.3">
      <c r="A1098" s="1">
        <f t="shared" ca="1" si="137"/>
        <v>20</v>
      </c>
      <c r="B1098" s="5">
        <f>(Отчет!D1745-Отчет!C1745)*24*60</f>
        <v>0</v>
      </c>
      <c r="C1098" s="2">
        <f ca="1">ROUND(1.73*A1098*D1098*0.85*Лист3!B1098/60,0)</f>
        <v>0</v>
      </c>
    </row>
    <row r="1099" spans="1:3" ht="16.5" x14ac:dyDescent="0.3">
      <c r="A1099" s="1">
        <f t="shared" ca="1" si="137"/>
        <v>23</v>
      </c>
      <c r="B1099" s="5">
        <f>(Отчет!D1746-Отчет!C1746)*24*60</f>
        <v>0</v>
      </c>
      <c r="C1099" s="2">
        <f ca="1">ROUND(1.73*A1099*D1099*0.85*Лист3!B1099/60,0)</f>
        <v>0</v>
      </c>
    </row>
    <row r="1100" spans="1:3" ht="16.5" x14ac:dyDescent="0.3">
      <c r="A1100" s="1">
        <f t="shared" ca="1" si="137"/>
        <v>26</v>
      </c>
      <c r="B1100" s="5">
        <f>(Отчет!D1747-Отчет!C1747)*24*60</f>
        <v>0</v>
      </c>
      <c r="C1100" s="2">
        <f ca="1">ROUND(1.73*A1100*D1100*0.85*Лист3!B1100/60,0)</f>
        <v>0</v>
      </c>
    </row>
    <row r="1101" spans="1:3" ht="16.5" x14ac:dyDescent="0.3">
      <c r="A1101" s="1">
        <f t="shared" ca="1" si="137"/>
        <v>20</v>
      </c>
      <c r="B1101" s="5">
        <f>(Отчет!D1748-Отчет!C1748)*24*60</f>
        <v>0</v>
      </c>
      <c r="C1101" s="2">
        <f ca="1">ROUND(1.73*A1101*D1101*0.85*Лист3!B1101/60,0)</f>
        <v>0</v>
      </c>
    </row>
    <row r="1102" spans="1:3" ht="16.5" x14ac:dyDescent="0.3">
      <c r="A1102" s="1">
        <f t="shared" ca="1" si="137"/>
        <v>12</v>
      </c>
      <c r="B1102" s="5">
        <f>(Отчет!D1749-Отчет!C1749)*24*60</f>
        <v>0</v>
      </c>
      <c r="C1102" s="2">
        <f ca="1">ROUND(1.73*A1102*D1102*0.85*Лист3!B1102/60,0)</f>
        <v>0</v>
      </c>
    </row>
    <row r="1103" spans="1:3" ht="16.5" x14ac:dyDescent="0.3">
      <c r="A1103" s="1">
        <f t="shared" ca="1" si="137"/>
        <v>30</v>
      </c>
      <c r="B1103" s="5">
        <f>(Отчет!D1750-Отчет!C1750)*24*60</f>
        <v>0</v>
      </c>
      <c r="C1103" s="2">
        <f ca="1">ROUND(1.73*A1103*D1103*0.85*Лист3!B1103/60,0)</f>
        <v>0</v>
      </c>
    </row>
    <row r="1104" spans="1:3" ht="16.5" x14ac:dyDescent="0.3">
      <c r="A1104" s="1">
        <f t="shared" ca="1" si="137"/>
        <v>9</v>
      </c>
      <c r="B1104" s="5">
        <f>(Отчет!D1751-Отчет!C1751)*24*60</f>
        <v>0</v>
      </c>
      <c r="C1104" s="2">
        <f ca="1">ROUND(1.73*A1104*D1104*0.85*Лист3!B1104/60,0)</f>
        <v>0</v>
      </c>
    </row>
    <row r="1105" spans="1:3" ht="16.5" x14ac:dyDescent="0.3">
      <c r="A1105" s="1">
        <f t="shared" ca="1" si="137"/>
        <v>11</v>
      </c>
      <c r="B1105" s="5">
        <f>(Отчет!D1752-Отчет!C1752)*24*60</f>
        <v>0</v>
      </c>
      <c r="C1105" s="2">
        <f ca="1">ROUND(1.73*A1105*D1105*0.85*Лист3!B1105/60,0)</f>
        <v>0</v>
      </c>
    </row>
    <row r="1106" spans="1:3" ht="16.5" x14ac:dyDescent="0.3">
      <c r="A1106" s="1">
        <f t="shared" ca="1" si="137"/>
        <v>30</v>
      </c>
      <c r="B1106" s="5">
        <f>(Отчет!D1753-Отчет!C1753)*24*60</f>
        <v>0</v>
      </c>
      <c r="C1106" s="2">
        <f ca="1">ROUND(1.73*A1106*D1106*0.85*Лист3!B1106/60,0)</f>
        <v>0</v>
      </c>
    </row>
    <row r="1107" spans="1:3" ht="16.5" x14ac:dyDescent="0.3">
      <c r="A1107" s="1">
        <f t="shared" ca="1" si="137"/>
        <v>30</v>
      </c>
      <c r="B1107" s="5">
        <f>(Отчет!D1754-Отчет!C1754)*24*60</f>
        <v>0</v>
      </c>
      <c r="C1107" s="2">
        <f ca="1">ROUND(1.73*A1107*D1107*0.85*Лист3!B1107/60,0)</f>
        <v>0</v>
      </c>
    </row>
    <row r="1108" spans="1:3" ht="16.5" x14ac:dyDescent="0.3">
      <c r="A1108" s="1">
        <f t="shared" ca="1" si="137"/>
        <v>25</v>
      </c>
      <c r="B1108" s="5">
        <f>(Отчет!D1755-Отчет!C1755)*24*60</f>
        <v>0</v>
      </c>
      <c r="C1108" s="2">
        <f ca="1">ROUND(1.73*A1108*D1108*0.85*Лист3!B1108/60,0)</f>
        <v>0</v>
      </c>
    </row>
    <row r="1109" spans="1:3" ht="16.5" x14ac:dyDescent="0.3">
      <c r="A1109" s="1">
        <f t="shared" ca="1" si="137"/>
        <v>14</v>
      </c>
      <c r="B1109" s="5">
        <f>(Отчет!D1756-Отчет!C1756)*24*60</f>
        <v>0</v>
      </c>
      <c r="C1109" s="2">
        <f ca="1">ROUND(1.73*A1109*D1109*0.85*Лист3!B1109/60,0)</f>
        <v>0</v>
      </c>
    </row>
    <row r="1110" spans="1:3" ht="16.5" x14ac:dyDescent="0.3">
      <c r="A1110" s="1">
        <f t="shared" ca="1" si="137"/>
        <v>21</v>
      </c>
      <c r="B1110" s="5">
        <f>(Отчет!D1757-Отчет!C1757)*24*60</f>
        <v>0</v>
      </c>
      <c r="C1110" s="2">
        <f ca="1">ROUND(1.73*A1110*D1110*0.85*Лист3!B1110/60,0)</f>
        <v>0</v>
      </c>
    </row>
    <row r="1111" spans="1:3" ht="16.5" x14ac:dyDescent="0.3">
      <c r="A1111" s="1">
        <f t="shared" ca="1" si="137"/>
        <v>12</v>
      </c>
      <c r="B1111" s="5">
        <f>(Отчет!D1758-Отчет!C1758)*24*60</f>
        <v>0</v>
      </c>
      <c r="C1111" s="2">
        <f ca="1">ROUND(1.73*A1111*D1111*0.85*Лист3!B1111/60,0)</f>
        <v>0</v>
      </c>
    </row>
    <row r="1112" spans="1:3" ht="16.5" x14ac:dyDescent="0.3">
      <c r="A1112" s="1">
        <f t="shared" ca="1" si="137"/>
        <v>16</v>
      </c>
      <c r="B1112" s="5">
        <f>(Отчет!D1759-Отчет!C1759)*24*60</f>
        <v>0</v>
      </c>
      <c r="C1112" s="2">
        <f ca="1">ROUND(1.73*A1112*D1112*0.85*Лист3!B1112/60,0)</f>
        <v>0</v>
      </c>
    </row>
    <row r="1113" spans="1:3" ht="16.5" x14ac:dyDescent="0.3">
      <c r="A1113" s="1">
        <f t="shared" ca="1" si="137"/>
        <v>24</v>
      </c>
      <c r="B1113" s="5">
        <f>(Отчет!D1760-Отчет!C1760)*24*60</f>
        <v>0</v>
      </c>
      <c r="C1113" s="2">
        <f ca="1">ROUND(1.73*A1113*D1113*0.85*Лист3!B1113/60,0)</f>
        <v>0</v>
      </c>
    </row>
    <row r="1114" spans="1:3" ht="16.5" x14ac:dyDescent="0.3">
      <c r="A1114">
        <f t="shared" ref="A1114:A1125" ca="1" si="138">RANDBETWEEN(20,140)</f>
        <v>63</v>
      </c>
      <c r="B1114" s="5">
        <f>(Отчет!D1761-Отчет!C1761)*24*60</f>
        <v>0</v>
      </c>
      <c r="C1114" s="2">
        <f ca="1">ROUND(1.73*A1114*D1114*0.85*Лист3!B1114/60,0)</f>
        <v>0</v>
      </c>
    </row>
    <row r="1115" spans="1:3" ht="16.5" x14ac:dyDescent="0.3">
      <c r="A1115">
        <f t="shared" ca="1" si="138"/>
        <v>47</v>
      </c>
      <c r="B1115" s="5">
        <f>(Отчет!D1762-Отчет!C1762)*24*60</f>
        <v>0</v>
      </c>
      <c r="C1115" s="2">
        <f ca="1">ROUND(1.73*A1115*D1115*0.85*Лист3!B1115/60,0)</f>
        <v>0</v>
      </c>
    </row>
    <row r="1116" spans="1:3" ht="16.5" x14ac:dyDescent="0.3">
      <c r="A1116">
        <f t="shared" ca="1" si="138"/>
        <v>137</v>
      </c>
      <c r="B1116" s="5">
        <f>(Отчет!D1763-Отчет!C1763)*24*60</f>
        <v>0</v>
      </c>
      <c r="C1116" s="2">
        <f ca="1">ROUND(1.73*A1116*D1116*0.85*Лист3!B1116/60,0)</f>
        <v>0</v>
      </c>
    </row>
    <row r="1117" spans="1:3" ht="16.5" x14ac:dyDescent="0.3">
      <c r="A1117">
        <f t="shared" ca="1" si="138"/>
        <v>115</v>
      </c>
      <c r="B1117" s="5">
        <f>(Отчет!D1764-Отчет!C1764)*24*60</f>
        <v>0</v>
      </c>
      <c r="C1117" s="2">
        <f ca="1">ROUND(1.73*A1117*D1117*0.85*Лист3!B1117/60,0)</f>
        <v>0</v>
      </c>
    </row>
    <row r="1118" spans="1:3" ht="16.5" x14ac:dyDescent="0.3">
      <c r="A1118">
        <f t="shared" ca="1" si="138"/>
        <v>103</v>
      </c>
      <c r="B1118" s="5">
        <f>(Отчет!D1765-Отчет!C1765)*24*60</f>
        <v>0</v>
      </c>
      <c r="C1118" s="2">
        <f ca="1">ROUND(1.73*A1118*D1118*0.85*Лист3!B1118/60,0)</f>
        <v>0</v>
      </c>
    </row>
    <row r="1119" spans="1:3" ht="16.5" x14ac:dyDescent="0.3">
      <c r="A1119">
        <f t="shared" ca="1" si="138"/>
        <v>87</v>
      </c>
      <c r="B1119" s="5">
        <f>(Отчет!D1766-Отчет!C1766)*24*60</f>
        <v>0</v>
      </c>
      <c r="C1119" s="2">
        <f ca="1">ROUND(1.73*A1119*D1119*0.85*Лист3!B1119/60,0)</f>
        <v>0</v>
      </c>
    </row>
    <row r="1120" spans="1:3" ht="16.5" x14ac:dyDescent="0.3">
      <c r="A1120">
        <f t="shared" ca="1" si="138"/>
        <v>43</v>
      </c>
      <c r="B1120" s="5">
        <f>(Отчет!D1767-Отчет!C1767)*24*60</f>
        <v>0</v>
      </c>
      <c r="C1120" s="2">
        <f ca="1">ROUND(1.73*A1120*D1120*0.85*Лист3!B1120/60,0)</f>
        <v>0</v>
      </c>
    </row>
    <row r="1121" spans="1:3" ht="16.5" x14ac:dyDescent="0.3">
      <c r="A1121">
        <f t="shared" ca="1" si="138"/>
        <v>33</v>
      </c>
      <c r="B1121" s="5">
        <f>(Отчет!D1768-Отчет!C1768)*24*60</f>
        <v>0</v>
      </c>
      <c r="C1121" s="2">
        <f ca="1">ROUND(1.73*A1121*D1121*0.85*Лист3!B1121/60,0)</f>
        <v>0</v>
      </c>
    </row>
    <row r="1122" spans="1:3" ht="16.5" x14ac:dyDescent="0.3">
      <c r="A1122">
        <f t="shared" ca="1" si="138"/>
        <v>66</v>
      </c>
      <c r="B1122" s="5">
        <f>(Отчет!D1769-Отчет!C1769)*24*60</f>
        <v>0</v>
      </c>
      <c r="C1122" s="2">
        <f ca="1">ROUND(1.73*A1122*D1122*0.85*Лист3!B1122/60,0)</f>
        <v>0</v>
      </c>
    </row>
    <row r="1123" spans="1:3" ht="16.5" x14ac:dyDescent="0.3">
      <c r="A1123">
        <f t="shared" ca="1" si="138"/>
        <v>120</v>
      </c>
      <c r="B1123" s="5">
        <f>(Отчет!D1770-Отчет!C1770)*24*60</f>
        <v>0</v>
      </c>
      <c r="C1123" s="2">
        <f ca="1">ROUND(1.73*A1123*D1123*0.85*Лист3!B1123/60,0)</f>
        <v>0</v>
      </c>
    </row>
    <row r="1124" spans="1:3" ht="16.5" x14ac:dyDescent="0.3">
      <c r="A1124">
        <f t="shared" ca="1" si="138"/>
        <v>99</v>
      </c>
      <c r="B1124" s="5">
        <f>(Отчет!D1771-Отчет!C1771)*24*60</f>
        <v>0</v>
      </c>
      <c r="C1124" s="2">
        <f ca="1">ROUND(1.73*A1124*D1124*0.85*Лист3!B1124/60,0)</f>
        <v>0</v>
      </c>
    </row>
    <row r="1125" spans="1:3" ht="16.5" x14ac:dyDescent="0.3">
      <c r="A1125">
        <f t="shared" ca="1" si="138"/>
        <v>130</v>
      </c>
      <c r="B1125" s="5">
        <f>(Отчет!D1772-Отчет!C1772)*24*60</f>
        <v>0</v>
      </c>
      <c r="C1125" s="2">
        <f ca="1">ROUND(1.73*A1125*D1125*0.85*Лист3!B1125/60,0)</f>
        <v>0</v>
      </c>
    </row>
    <row r="1126" spans="1:3" ht="16.5" x14ac:dyDescent="0.3">
      <c r="A1126" s="1">
        <f ca="1">RANDBETWEEN(5,30)</f>
        <v>25</v>
      </c>
      <c r="B1126" s="5">
        <f>(Отчет!D1773-Отчет!C1773)*24*60</f>
        <v>0</v>
      </c>
      <c r="C1126" s="2">
        <f ca="1">ROUND(1.73*A1126*D1126*0.85*Лист3!B1126/60,0)</f>
        <v>0</v>
      </c>
    </row>
    <row r="1127" spans="1:3" ht="16.5" x14ac:dyDescent="0.3">
      <c r="A1127">
        <f t="shared" ref="A1127:A1143" ca="1" si="139">RANDBETWEEN(20,140)</f>
        <v>63</v>
      </c>
      <c r="B1127" s="5">
        <f>(Отчет!D1774-Отчет!C1774)*24*60</f>
        <v>0</v>
      </c>
      <c r="C1127" s="2">
        <f ca="1">ROUND(1.73*A1127*D1127*0.85*Лист3!B1127/60,0)</f>
        <v>0</v>
      </c>
    </row>
    <row r="1128" spans="1:3" ht="16.5" x14ac:dyDescent="0.3">
      <c r="A1128">
        <f t="shared" ca="1" si="139"/>
        <v>67</v>
      </c>
      <c r="B1128" s="5">
        <f>(Отчет!D1775-Отчет!C1775)*24*60</f>
        <v>0</v>
      </c>
      <c r="C1128" s="2">
        <f ca="1">ROUND(1.73*A1128*D1128*0.85*Лист3!B1128/60,0)</f>
        <v>0</v>
      </c>
    </row>
    <row r="1129" spans="1:3" ht="16.5" x14ac:dyDescent="0.3">
      <c r="A1129">
        <f t="shared" ca="1" si="139"/>
        <v>38</v>
      </c>
      <c r="B1129" s="5">
        <f>(Отчет!D1776-Отчет!C1776)*24*60</f>
        <v>0</v>
      </c>
      <c r="C1129" s="2">
        <f ca="1">ROUND(1.73*A1129*D1129*0.85*Лист3!B1129/60,0)</f>
        <v>0</v>
      </c>
    </row>
    <row r="1130" spans="1:3" ht="16.5" x14ac:dyDescent="0.3">
      <c r="A1130">
        <f t="shared" ca="1" si="139"/>
        <v>129</v>
      </c>
      <c r="B1130" s="5">
        <f>(Отчет!D1777-Отчет!C1777)*24*60</f>
        <v>0</v>
      </c>
      <c r="C1130" s="2">
        <f ca="1">ROUND(1.73*A1130*D1130*0.85*Лист3!B1130/60,0)</f>
        <v>0</v>
      </c>
    </row>
    <row r="1131" spans="1:3" ht="16.5" x14ac:dyDescent="0.3">
      <c r="A1131">
        <f t="shared" ca="1" si="139"/>
        <v>48</v>
      </c>
      <c r="B1131" s="5">
        <f>(Отчет!D1778-Отчет!C1778)*24*60</f>
        <v>0</v>
      </c>
      <c r="C1131" s="2">
        <f ca="1">ROUND(1.73*A1131*D1131*0.85*Лист3!B1131/60,0)</f>
        <v>0</v>
      </c>
    </row>
    <row r="1132" spans="1:3" ht="16.5" x14ac:dyDescent="0.3">
      <c r="A1132">
        <f t="shared" ca="1" si="139"/>
        <v>24</v>
      </c>
      <c r="B1132" s="5">
        <f>(Отчет!D1779-Отчет!C1779)*24*60</f>
        <v>0</v>
      </c>
      <c r="C1132" s="2">
        <f ca="1">ROUND(1.73*A1132*D1132*0.85*Лист3!B1132/60,0)</f>
        <v>0</v>
      </c>
    </row>
    <row r="1133" spans="1:3" ht="16.5" x14ac:dyDescent="0.3">
      <c r="A1133">
        <f t="shared" ca="1" si="139"/>
        <v>80</v>
      </c>
      <c r="B1133" s="5">
        <f>(Отчет!D1780-Отчет!C1780)*24*60</f>
        <v>0</v>
      </c>
      <c r="C1133" s="2">
        <f ca="1">ROUND(1.73*A1133*D1133*0.85*Лист3!B1133/60,0)</f>
        <v>0</v>
      </c>
    </row>
    <row r="1134" spans="1:3" ht="16.5" x14ac:dyDescent="0.3">
      <c r="A1134">
        <f t="shared" ca="1" si="139"/>
        <v>96</v>
      </c>
      <c r="B1134" s="5">
        <f>(Отчет!D1781-Отчет!C1781)*24*60</f>
        <v>0</v>
      </c>
      <c r="C1134" s="2">
        <f ca="1">ROUND(1.73*A1134*D1134*0.85*Лист3!B1134/60,0)</f>
        <v>0</v>
      </c>
    </row>
    <row r="1135" spans="1:3" ht="16.5" x14ac:dyDescent="0.3">
      <c r="A1135">
        <f t="shared" ca="1" si="139"/>
        <v>108</v>
      </c>
      <c r="B1135" s="5">
        <f>(Отчет!D1782-Отчет!C1782)*24*60</f>
        <v>0</v>
      </c>
      <c r="C1135" s="2">
        <f ca="1">ROUND(1.73*A1135*D1135*0.85*Лист3!B1135/60,0)</f>
        <v>0</v>
      </c>
    </row>
    <row r="1136" spans="1:3" ht="16.5" x14ac:dyDescent="0.3">
      <c r="A1136">
        <f t="shared" ca="1" si="139"/>
        <v>30</v>
      </c>
      <c r="B1136" s="5">
        <f>(Отчет!D1783-Отчет!C1783)*24*60</f>
        <v>0</v>
      </c>
      <c r="C1136" s="2">
        <f ca="1">ROUND(1.73*A1136*D1136*0.85*Лист3!B1136/60,0)</f>
        <v>0</v>
      </c>
    </row>
    <row r="1137" spans="1:3" ht="16.5" x14ac:dyDescent="0.3">
      <c r="A1137">
        <f t="shared" ca="1" si="139"/>
        <v>52</v>
      </c>
      <c r="B1137" s="5">
        <f>(Отчет!D1784-Отчет!C1784)*24*60</f>
        <v>0</v>
      </c>
      <c r="C1137" s="2">
        <f ca="1">ROUND(1.73*A1137*D1137*0.85*Лист3!B1137/60,0)</f>
        <v>0</v>
      </c>
    </row>
    <row r="1138" spans="1:3" ht="16.5" x14ac:dyDescent="0.3">
      <c r="A1138">
        <f t="shared" ca="1" si="139"/>
        <v>31</v>
      </c>
      <c r="B1138" s="5">
        <f>(Отчет!D1785-Отчет!C1785)*24*60</f>
        <v>0</v>
      </c>
      <c r="C1138" s="2">
        <f ca="1">ROUND(1.73*A1138*D1138*0.85*Лист3!B1138/60,0)</f>
        <v>0</v>
      </c>
    </row>
    <row r="1139" spans="1:3" ht="16.5" x14ac:dyDescent="0.3">
      <c r="A1139">
        <f t="shared" ca="1" si="139"/>
        <v>37</v>
      </c>
      <c r="B1139" s="5">
        <f>(Отчет!D1786-Отчет!C1786)*24*60</f>
        <v>0</v>
      </c>
      <c r="C1139" s="2">
        <f ca="1">ROUND(1.73*A1139*D1139*0.85*Лист3!B1139/60,0)</f>
        <v>0</v>
      </c>
    </row>
    <row r="1140" spans="1:3" ht="16.5" x14ac:dyDescent="0.3">
      <c r="A1140">
        <f t="shared" ca="1" si="139"/>
        <v>81</v>
      </c>
      <c r="B1140" s="5">
        <f>(Отчет!D1787-Отчет!C1787)*24*60</f>
        <v>0</v>
      </c>
      <c r="C1140" s="2">
        <f ca="1">ROUND(1.73*A1140*D1140*0.85*Лист3!B1140/60,0)</f>
        <v>0</v>
      </c>
    </row>
    <row r="1141" spans="1:3" ht="16.5" x14ac:dyDescent="0.3">
      <c r="A1141">
        <f t="shared" ca="1" si="139"/>
        <v>30</v>
      </c>
      <c r="B1141" s="5">
        <f>(Отчет!D1788-Отчет!C1788)*24*60</f>
        <v>0</v>
      </c>
      <c r="C1141" s="2">
        <f ca="1">ROUND(1.73*A1141*D1141*0.85*Лист3!B1141/60,0)</f>
        <v>0</v>
      </c>
    </row>
    <row r="1142" spans="1:3" ht="16.5" x14ac:dyDescent="0.3">
      <c r="A1142">
        <f t="shared" ca="1" si="139"/>
        <v>101</v>
      </c>
      <c r="B1142" s="5">
        <f>(Отчет!D1789-Отчет!C1789)*24*60</f>
        <v>0</v>
      </c>
      <c r="C1142" s="2">
        <f ca="1">ROUND(1.73*A1142*D1142*0.85*Лист3!B1142/60,0)</f>
        <v>0</v>
      </c>
    </row>
    <row r="1143" spans="1:3" ht="16.5" x14ac:dyDescent="0.3">
      <c r="A1143">
        <f t="shared" ca="1" si="139"/>
        <v>73</v>
      </c>
      <c r="B1143" s="5">
        <f>(Отчет!D1790-Отчет!C1790)*24*60</f>
        <v>0</v>
      </c>
      <c r="C1143" s="2">
        <f ca="1">ROUND(1.73*A1143*D1143*0.85*Лист3!B1143/60,0)</f>
        <v>0</v>
      </c>
    </row>
    <row r="1144" spans="1:3" ht="16.5" x14ac:dyDescent="0.3">
      <c r="A1144" s="1">
        <f t="shared" ref="A1144:A1145" ca="1" si="140">RANDBETWEEN(5,30)</f>
        <v>19</v>
      </c>
      <c r="B1144" s="5">
        <f>(Отчет!D1791-Отчет!C1791)*24*60</f>
        <v>0</v>
      </c>
      <c r="C1144" s="2">
        <f ca="1">ROUND(1.73*A1144*D1144*0.85*Лист3!B1144/60,0)</f>
        <v>0</v>
      </c>
    </row>
    <row r="1145" spans="1:3" ht="16.5" x14ac:dyDescent="0.3">
      <c r="A1145" s="1">
        <f t="shared" ca="1" si="140"/>
        <v>16</v>
      </c>
      <c r="B1145" s="5">
        <f>(Отчет!D1792-Отчет!C1792)*24*60</f>
        <v>0</v>
      </c>
      <c r="C1145" s="2">
        <f ca="1">ROUND(1.73*A1145*D1145*0.85*Лист3!B1145/60,0)</f>
        <v>0</v>
      </c>
    </row>
    <row r="1146" spans="1:3" ht="16.5" x14ac:dyDescent="0.3">
      <c r="A1146">
        <f t="shared" ref="A1146:A1156" ca="1" si="141">RANDBETWEEN(20,140)</f>
        <v>49</v>
      </c>
      <c r="B1146" s="5">
        <f>(Отчет!D1793-Отчет!C1793)*24*60</f>
        <v>0</v>
      </c>
      <c r="C1146" s="2">
        <f ca="1">ROUND(1.73*A1146*D1146*0.85*Лист3!B1146/60,0)</f>
        <v>0</v>
      </c>
    </row>
    <row r="1147" spans="1:3" ht="16.5" x14ac:dyDescent="0.3">
      <c r="A1147">
        <f t="shared" ca="1" si="141"/>
        <v>99</v>
      </c>
      <c r="B1147" s="5">
        <f>(Отчет!D1794-Отчет!C1794)*24*60</f>
        <v>0</v>
      </c>
      <c r="C1147" s="2">
        <f ca="1">ROUND(1.73*A1147*D1147*0.85*Лист3!B1147/60,0)</f>
        <v>0</v>
      </c>
    </row>
    <row r="1148" spans="1:3" ht="16.5" x14ac:dyDescent="0.3">
      <c r="A1148">
        <f t="shared" ca="1" si="141"/>
        <v>28</v>
      </c>
      <c r="B1148" s="5">
        <f>(Отчет!D1795-Отчет!C1795)*24*60</f>
        <v>0</v>
      </c>
      <c r="C1148" s="2">
        <f ca="1">ROUND(1.73*A1148*D1148*0.85*Лист3!B1148/60,0)</f>
        <v>0</v>
      </c>
    </row>
    <row r="1149" spans="1:3" ht="16.5" x14ac:dyDescent="0.3">
      <c r="A1149">
        <f t="shared" ca="1" si="141"/>
        <v>108</v>
      </c>
      <c r="B1149" s="5">
        <f>(Отчет!D1796-Отчет!C1796)*24*60</f>
        <v>0</v>
      </c>
      <c r="C1149" s="2">
        <f ca="1">ROUND(1.73*A1149*D1149*0.85*Лист3!B1149/60,0)</f>
        <v>0</v>
      </c>
    </row>
    <row r="1150" spans="1:3" ht="16.5" x14ac:dyDescent="0.3">
      <c r="A1150">
        <f t="shared" ca="1" si="141"/>
        <v>33</v>
      </c>
      <c r="B1150" s="5">
        <f>(Отчет!D1797-Отчет!C1797)*24*60</f>
        <v>0</v>
      </c>
      <c r="C1150" s="2">
        <f ca="1">ROUND(1.73*A1150*D1150*0.85*Лист3!B1150/60,0)</f>
        <v>0</v>
      </c>
    </row>
    <row r="1151" spans="1:3" ht="16.5" x14ac:dyDescent="0.3">
      <c r="A1151">
        <f t="shared" ca="1" si="141"/>
        <v>106</v>
      </c>
      <c r="B1151" s="5">
        <f>(Отчет!D1798-Отчет!C1798)*24*60</f>
        <v>0</v>
      </c>
      <c r="C1151" s="2">
        <f ca="1">ROUND(1.73*A1151*D1151*0.85*Лист3!B1151/60,0)</f>
        <v>0</v>
      </c>
    </row>
    <row r="1152" spans="1:3" ht="16.5" x14ac:dyDescent="0.3">
      <c r="A1152">
        <f t="shared" ca="1" si="141"/>
        <v>82</v>
      </c>
      <c r="B1152" s="5">
        <f>(Отчет!D1799-Отчет!C1799)*24*60</f>
        <v>0</v>
      </c>
      <c r="C1152" s="2">
        <f ca="1">ROUND(1.73*A1152*D1152*0.85*Лист3!B1152/60,0)</f>
        <v>0</v>
      </c>
    </row>
    <row r="1153" spans="1:3" ht="16.5" x14ac:dyDescent="0.3">
      <c r="A1153">
        <f t="shared" ca="1" si="141"/>
        <v>112</v>
      </c>
      <c r="B1153" s="5">
        <f>(Отчет!D1800-Отчет!C1800)*24*60</f>
        <v>0</v>
      </c>
      <c r="C1153" s="2">
        <f ca="1">ROUND(1.73*A1153*D1153*0.85*Лист3!B1153/60,0)</f>
        <v>0</v>
      </c>
    </row>
    <row r="1154" spans="1:3" ht="16.5" x14ac:dyDescent="0.3">
      <c r="A1154">
        <f t="shared" ca="1" si="141"/>
        <v>86</v>
      </c>
      <c r="B1154" s="5">
        <f>(Отчет!D1801-Отчет!C1801)*24*60</f>
        <v>0</v>
      </c>
      <c r="C1154" s="2">
        <f ca="1">ROUND(1.73*A1154*D1154*0.85*Лист3!B1154/60,0)</f>
        <v>0</v>
      </c>
    </row>
    <row r="1155" spans="1:3" ht="16.5" x14ac:dyDescent="0.3">
      <c r="A1155">
        <f t="shared" ca="1" si="141"/>
        <v>43</v>
      </c>
      <c r="B1155" s="5">
        <f>(Отчет!D1802-Отчет!C1802)*24*60</f>
        <v>0</v>
      </c>
      <c r="C1155" s="2">
        <f ca="1">ROUND(1.73*A1155*D1155*0.85*Лист3!B1155/60,0)</f>
        <v>0</v>
      </c>
    </row>
    <row r="1156" spans="1:3" ht="16.5" x14ac:dyDescent="0.3">
      <c r="A1156">
        <f t="shared" ca="1" si="141"/>
        <v>20</v>
      </c>
      <c r="B1156" s="5">
        <f>(Отчет!D1803-Отчет!C1803)*24*60</f>
        <v>0</v>
      </c>
      <c r="C1156" s="2">
        <f ca="1">ROUND(1.73*A1156*D1156*0.85*Лист3!B1156/60,0)</f>
        <v>0</v>
      </c>
    </row>
    <row r="1157" spans="1:3" ht="16.5" x14ac:dyDescent="0.3">
      <c r="A1157" s="1">
        <f ca="1">RANDBETWEEN(5,30)</f>
        <v>27</v>
      </c>
      <c r="B1157" s="5">
        <f>(Отчет!D1804-Отчет!C1804)*24*60</f>
        <v>0</v>
      </c>
      <c r="C1157" s="2">
        <f ca="1">ROUND(1.73*A1157*D1157*0.85*Лист3!B1157/60,0)</f>
        <v>0</v>
      </c>
    </row>
    <row r="1158" spans="1:3" ht="16.5" x14ac:dyDescent="0.3">
      <c r="A1158">
        <f t="shared" ref="A1158:A1159" ca="1" si="142">RANDBETWEEN(20,140)</f>
        <v>76</v>
      </c>
      <c r="B1158" s="5">
        <f>(Отчет!D1805-Отчет!C1805)*24*60</f>
        <v>0</v>
      </c>
      <c r="C1158" s="2">
        <f ca="1">ROUND(1.73*A1158*D1158*0.85*Лист3!B1158/60,0)</f>
        <v>0</v>
      </c>
    </row>
    <row r="1159" spans="1:3" ht="16.5" x14ac:dyDescent="0.3">
      <c r="A1159">
        <f t="shared" ca="1" si="142"/>
        <v>126</v>
      </c>
      <c r="B1159" s="5">
        <f>(Отчет!D1806-Отчет!C1806)*24*60</f>
        <v>0</v>
      </c>
      <c r="C1159" s="2">
        <f ca="1">ROUND(1.73*A1159*D1159*0.85*Лист3!B1159/60,0)</f>
        <v>0</v>
      </c>
    </row>
    <row r="1160" spans="1:3" ht="16.5" x14ac:dyDescent="0.3">
      <c r="A1160" s="1">
        <f ca="1">RANDBETWEEN(5,30)</f>
        <v>17</v>
      </c>
      <c r="B1160" s="5">
        <f>(Отчет!D1807-Отчет!C1807)*24*60</f>
        <v>0</v>
      </c>
      <c r="C1160" s="2">
        <f ca="1">ROUND(1.73*A1160*D1160*0.85*Лист3!B1160/60,0)</f>
        <v>0</v>
      </c>
    </row>
    <row r="1161" spans="1:3" ht="16.5" x14ac:dyDescent="0.3">
      <c r="A1161">
        <f t="shared" ref="A1161:A1164" ca="1" si="143">RANDBETWEEN(20,140)</f>
        <v>59</v>
      </c>
      <c r="B1161" s="5">
        <f>(Отчет!D1808-Отчет!C1808)*24*60</f>
        <v>0</v>
      </c>
      <c r="C1161" s="2">
        <f ca="1">ROUND(1.73*A1161*D1161*0.85*Лист3!B1161/60,0)</f>
        <v>0</v>
      </c>
    </row>
    <row r="1162" spans="1:3" ht="16.5" x14ac:dyDescent="0.3">
      <c r="A1162">
        <f t="shared" ca="1" si="143"/>
        <v>33</v>
      </c>
      <c r="B1162" s="5">
        <f>(Отчет!D1809-Отчет!C1809)*24*60</f>
        <v>0</v>
      </c>
      <c r="C1162" s="2">
        <f ca="1">ROUND(1.73*A1162*D1162*0.85*Лист3!B1162/60,0)</f>
        <v>0</v>
      </c>
    </row>
    <row r="1163" spans="1:3" ht="16.5" x14ac:dyDescent="0.3">
      <c r="A1163">
        <f t="shared" ca="1" si="143"/>
        <v>57</v>
      </c>
      <c r="B1163" s="5">
        <f>(Отчет!D1810-Отчет!C1810)*24*60</f>
        <v>0</v>
      </c>
      <c r="C1163" s="2">
        <f ca="1">ROUND(1.73*A1163*D1163*0.85*Лист3!B1163/60,0)</f>
        <v>0</v>
      </c>
    </row>
    <row r="1164" spans="1:3" ht="16.5" x14ac:dyDescent="0.3">
      <c r="A1164">
        <f t="shared" ca="1" si="143"/>
        <v>89</v>
      </c>
      <c r="B1164" s="5">
        <f>(Отчет!D1811-Отчет!C1811)*24*60</f>
        <v>0</v>
      </c>
      <c r="C1164" s="2">
        <f ca="1">ROUND(1.73*A1164*D1164*0.85*Лист3!B1164/60,0)</f>
        <v>0</v>
      </c>
    </row>
    <row r="1165" spans="1:3" ht="16.5" x14ac:dyDescent="0.3">
      <c r="A1165" s="1">
        <f ca="1">RANDBETWEEN(5,30)</f>
        <v>5</v>
      </c>
      <c r="B1165" s="5">
        <f>(Отчет!D1812-Отчет!C1812)*24*60</f>
        <v>0</v>
      </c>
      <c r="C1165" s="2">
        <f ca="1">ROUND(1.73*A1165*D1165*0.85*Лист3!B1165/60,0)</f>
        <v>0</v>
      </c>
    </row>
    <row r="1166" spans="1:3" ht="16.5" x14ac:dyDescent="0.3">
      <c r="A1166">
        <f t="shared" ref="A1166:A1178" ca="1" si="144">RANDBETWEEN(20,140)</f>
        <v>65</v>
      </c>
      <c r="B1166" s="5">
        <f>(Отчет!D1813-Отчет!C1813)*24*60</f>
        <v>0</v>
      </c>
      <c r="C1166" s="2">
        <f ca="1">ROUND(1.73*A1166*D1166*0.85*Лист3!B1166/60,0)</f>
        <v>0</v>
      </c>
    </row>
    <row r="1167" spans="1:3" ht="16.5" x14ac:dyDescent="0.3">
      <c r="A1167">
        <f t="shared" ca="1" si="144"/>
        <v>77</v>
      </c>
      <c r="B1167" s="5">
        <f>(Отчет!D1814-Отчет!C1814)*24*60</f>
        <v>0</v>
      </c>
      <c r="C1167" s="2">
        <f ca="1">ROUND(1.73*A1167*D1167*0.85*Лист3!B1167/60,0)</f>
        <v>0</v>
      </c>
    </row>
    <row r="1168" spans="1:3" ht="16.5" x14ac:dyDescent="0.3">
      <c r="A1168">
        <f t="shared" ca="1" si="144"/>
        <v>54</v>
      </c>
      <c r="B1168" s="5">
        <f>(Отчет!D1815-Отчет!C1815)*24*60</f>
        <v>0</v>
      </c>
      <c r="C1168" s="2">
        <f ca="1">ROUND(1.73*A1168*D1168*0.85*Лист3!B1168/60,0)</f>
        <v>0</v>
      </c>
    </row>
    <row r="1169" spans="1:3" ht="16.5" x14ac:dyDescent="0.3">
      <c r="A1169">
        <f t="shared" ca="1" si="144"/>
        <v>65</v>
      </c>
      <c r="B1169" s="5">
        <f>(Отчет!D1816-Отчет!C1816)*24*60</f>
        <v>0</v>
      </c>
      <c r="C1169" s="2">
        <f ca="1">ROUND(1.73*A1169*D1169*0.85*Лист3!B1169/60,0)</f>
        <v>0</v>
      </c>
    </row>
    <row r="1170" spans="1:3" ht="16.5" x14ac:dyDescent="0.3">
      <c r="A1170">
        <f t="shared" ca="1" si="144"/>
        <v>56</v>
      </c>
      <c r="B1170" s="5">
        <f>(Отчет!D1817-Отчет!C1817)*24*60</f>
        <v>0</v>
      </c>
      <c r="C1170" s="2">
        <f ca="1">ROUND(1.73*A1170*D1170*0.85*Лист3!B1170/60,0)</f>
        <v>0</v>
      </c>
    </row>
    <row r="1171" spans="1:3" ht="16.5" x14ac:dyDescent="0.3">
      <c r="A1171">
        <f t="shared" ca="1" si="144"/>
        <v>116</v>
      </c>
      <c r="B1171" s="5">
        <f>(Отчет!D1818-Отчет!C1818)*24*60</f>
        <v>0</v>
      </c>
      <c r="C1171" s="2">
        <f ca="1">ROUND(1.73*A1171*D1171*0.85*Лист3!B1171/60,0)</f>
        <v>0</v>
      </c>
    </row>
    <row r="1172" spans="1:3" ht="16.5" x14ac:dyDescent="0.3">
      <c r="A1172">
        <f t="shared" ca="1" si="144"/>
        <v>78</v>
      </c>
      <c r="B1172" s="5">
        <f>(Отчет!D1819-Отчет!C1819)*24*60</f>
        <v>0</v>
      </c>
      <c r="C1172" s="2">
        <f ca="1">ROUND(1.73*A1172*D1172*0.85*Лист3!B1172/60,0)</f>
        <v>0</v>
      </c>
    </row>
    <row r="1173" spans="1:3" ht="16.5" x14ac:dyDescent="0.3">
      <c r="A1173">
        <f t="shared" ca="1" si="144"/>
        <v>38</v>
      </c>
      <c r="B1173" s="5">
        <f>(Отчет!D1820-Отчет!C1820)*24*60</f>
        <v>0</v>
      </c>
      <c r="C1173" s="2">
        <f ca="1">ROUND(1.73*A1173*D1173*0.85*Лист3!B1173/60,0)</f>
        <v>0</v>
      </c>
    </row>
    <row r="1174" spans="1:3" ht="16.5" x14ac:dyDescent="0.3">
      <c r="A1174">
        <f t="shared" ca="1" si="144"/>
        <v>135</v>
      </c>
      <c r="B1174" s="5">
        <f>(Отчет!D1821-Отчет!C1821)*24*60</f>
        <v>0</v>
      </c>
      <c r="C1174" s="2">
        <f ca="1">ROUND(1.73*A1174*D1174*0.85*Лист3!B1174/60,0)</f>
        <v>0</v>
      </c>
    </row>
    <row r="1175" spans="1:3" ht="16.5" x14ac:dyDescent="0.3">
      <c r="A1175">
        <f t="shared" ca="1" si="144"/>
        <v>133</v>
      </c>
      <c r="B1175" s="5">
        <f>(Отчет!D1822-Отчет!C1822)*24*60</f>
        <v>0</v>
      </c>
      <c r="C1175" s="2">
        <f ca="1">ROUND(1.73*A1175*D1175*0.85*Лист3!B1175/60,0)</f>
        <v>0</v>
      </c>
    </row>
    <row r="1176" spans="1:3" ht="16.5" x14ac:dyDescent="0.3">
      <c r="A1176">
        <f t="shared" ca="1" si="144"/>
        <v>94</v>
      </c>
      <c r="B1176" s="5">
        <f>(Отчет!D1823-Отчет!C1823)*24*60</f>
        <v>0</v>
      </c>
      <c r="C1176" s="2">
        <f ca="1">ROUND(1.73*A1176*D1176*0.85*Лист3!B1176/60,0)</f>
        <v>0</v>
      </c>
    </row>
    <row r="1177" spans="1:3" ht="16.5" x14ac:dyDescent="0.3">
      <c r="A1177">
        <f t="shared" ca="1" si="144"/>
        <v>123</v>
      </c>
      <c r="B1177" s="5">
        <f>(Отчет!D1824-Отчет!C1824)*24*60</f>
        <v>0</v>
      </c>
      <c r="C1177" s="2">
        <f ca="1">ROUND(1.73*A1177*D1177*0.85*Лист3!B1177/60,0)</f>
        <v>0</v>
      </c>
    </row>
    <row r="1178" spans="1:3" ht="16.5" x14ac:dyDescent="0.3">
      <c r="A1178">
        <f t="shared" ca="1" si="144"/>
        <v>97</v>
      </c>
      <c r="B1178" s="5">
        <f>(Отчет!D1825-Отчет!C1825)*24*60</f>
        <v>0</v>
      </c>
      <c r="C1178" s="2">
        <f ca="1">ROUND(1.73*A1178*D1178*0.85*Лист3!B1178/60,0)</f>
        <v>0</v>
      </c>
    </row>
    <row r="1179" spans="1:3" ht="16.5" x14ac:dyDescent="0.3">
      <c r="A1179" s="1">
        <f ca="1">RANDBETWEEN(5,30)</f>
        <v>5</v>
      </c>
      <c r="B1179" s="5">
        <f>(Отчет!D1826-Отчет!C1826)*24*60</f>
        <v>0</v>
      </c>
      <c r="C1179" s="2">
        <f ca="1">ROUND(1.73*A1179*D1179*0.85*Лист3!B1179/60,0)</f>
        <v>0</v>
      </c>
    </row>
    <row r="1180" spans="1:3" ht="16.5" x14ac:dyDescent="0.3">
      <c r="A1180">
        <f t="shared" ref="A1180:A1181" ca="1" si="145">RANDBETWEEN(20,140)</f>
        <v>45</v>
      </c>
      <c r="B1180" s="5">
        <f>(Отчет!D1827-Отчет!C1827)*24*60</f>
        <v>0</v>
      </c>
      <c r="C1180" s="2">
        <f ca="1">ROUND(1.73*A1180*D1180*0.85*Лист3!B1180/60,0)</f>
        <v>0</v>
      </c>
    </row>
    <row r="1181" spans="1:3" ht="16.5" x14ac:dyDescent="0.3">
      <c r="A1181">
        <f t="shared" ca="1" si="145"/>
        <v>108</v>
      </c>
      <c r="B1181" s="5">
        <f>(Отчет!D1828-Отчет!C1828)*24*60</f>
        <v>0</v>
      </c>
      <c r="C1181" s="2">
        <f ca="1">ROUND(1.73*A1181*D1181*0.85*Лист3!B1181/60,0)</f>
        <v>0</v>
      </c>
    </row>
    <row r="1182" spans="1:3" ht="16.5" x14ac:dyDescent="0.3">
      <c r="A1182" s="1">
        <f t="shared" ref="A1182:A1183" ca="1" si="146">RANDBETWEEN(5,30)</f>
        <v>22</v>
      </c>
      <c r="B1182" s="5">
        <f>(Отчет!D1829-Отчет!C1829)*24*60</f>
        <v>0</v>
      </c>
      <c r="C1182" s="2">
        <f ca="1">ROUND(1.73*A1182*D1182*0.85*Лист3!B1182/60,0)</f>
        <v>0</v>
      </c>
    </row>
    <row r="1183" spans="1:3" ht="16.5" x14ac:dyDescent="0.3">
      <c r="A1183" s="1">
        <f t="shared" ca="1" si="146"/>
        <v>19</v>
      </c>
      <c r="B1183" s="5">
        <f>(Отчет!D1830-Отчет!C1830)*24*60</f>
        <v>0</v>
      </c>
      <c r="C1183" s="2">
        <f ca="1">ROUND(1.73*A1183*D1183*0.85*Лист3!B1183/60,0)</f>
        <v>0</v>
      </c>
    </row>
    <row r="1184" spans="1:3" ht="16.5" x14ac:dyDescent="0.3">
      <c r="A1184">
        <f t="shared" ref="A1184:A1215" ca="1" si="147">RANDBETWEEN(20,140)</f>
        <v>36</v>
      </c>
      <c r="B1184" s="5">
        <f>(Отчет!D1831-Отчет!C1831)*24*60</f>
        <v>0</v>
      </c>
      <c r="C1184" s="2">
        <f ca="1">ROUND(1.73*A1184*D1184*0.85*Лист3!B1184/60,0)</f>
        <v>0</v>
      </c>
    </row>
    <row r="1185" spans="1:3" ht="16.5" x14ac:dyDescent="0.3">
      <c r="A1185">
        <f t="shared" ca="1" si="147"/>
        <v>61</v>
      </c>
      <c r="B1185" s="5">
        <f>(Отчет!D1832-Отчет!C1832)*24*60</f>
        <v>0</v>
      </c>
      <c r="C1185" s="2">
        <f ca="1">ROUND(1.73*A1185*D1185*0.85*Лист3!B1185/60,0)</f>
        <v>0</v>
      </c>
    </row>
    <row r="1186" spans="1:3" ht="16.5" x14ac:dyDescent="0.3">
      <c r="A1186">
        <f t="shared" ca="1" si="147"/>
        <v>132</v>
      </c>
      <c r="B1186" s="5">
        <f>(Отчет!D1833-Отчет!C1833)*24*60</f>
        <v>0</v>
      </c>
      <c r="C1186" s="2">
        <f ca="1">ROUND(1.73*A1186*D1186*0.85*Лист3!B1186/60,0)</f>
        <v>0</v>
      </c>
    </row>
    <row r="1187" spans="1:3" ht="16.5" x14ac:dyDescent="0.3">
      <c r="A1187">
        <f t="shared" ca="1" si="147"/>
        <v>51</v>
      </c>
      <c r="B1187" s="5">
        <f>(Отчет!D1834-Отчет!C1834)*24*60</f>
        <v>0</v>
      </c>
      <c r="C1187" s="2">
        <f ca="1">ROUND(1.73*A1187*D1187*0.85*Лист3!B1187/60,0)</f>
        <v>0</v>
      </c>
    </row>
    <row r="1188" spans="1:3" ht="16.5" x14ac:dyDescent="0.3">
      <c r="A1188">
        <f t="shared" ca="1" si="147"/>
        <v>35</v>
      </c>
      <c r="B1188" s="5">
        <f>(Отчет!D1835-Отчет!C1835)*24*60</f>
        <v>0</v>
      </c>
      <c r="C1188" s="2">
        <f ca="1">ROUND(1.73*A1188*D1188*0.85*Лист3!B1188/60,0)</f>
        <v>0</v>
      </c>
    </row>
    <row r="1189" spans="1:3" ht="16.5" x14ac:dyDescent="0.3">
      <c r="A1189">
        <f t="shared" ca="1" si="147"/>
        <v>29</v>
      </c>
      <c r="B1189" s="5">
        <f>(Отчет!D1836-Отчет!C1836)*24*60</f>
        <v>0</v>
      </c>
      <c r="C1189" s="2">
        <f ca="1">ROUND(1.73*A1189*D1189*0.85*Лист3!B1189/60,0)</f>
        <v>0</v>
      </c>
    </row>
    <row r="1190" spans="1:3" ht="16.5" x14ac:dyDescent="0.3">
      <c r="A1190">
        <f t="shared" ca="1" si="147"/>
        <v>21</v>
      </c>
      <c r="B1190" s="5">
        <f>(Отчет!D1837-Отчет!C1837)*24*60</f>
        <v>0</v>
      </c>
      <c r="C1190" s="2">
        <f ca="1">ROUND(1.73*A1190*D1190*0.85*Лист3!B1190/60,0)</f>
        <v>0</v>
      </c>
    </row>
    <row r="1191" spans="1:3" ht="16.5" x14ac:dyDescent="0.3">
      <c r="A1191">
        <f t="shared" ca="1" si="147"/>
        <v>47</v>
      </c>
      <c r="B1191" s="5">
        <f>(Отчет!D1838-Отчет!C1838)*24*60</f>
        <v>0</v>
      </c>
      <c r="C1191" s="2">
        <f ca="1">ROUND(1.73*A1191*D1191*0.85*Лист3!B1191/60,0)</f>
        <v>0</v>
      </c>
    </row>
    <row r="1192" spans="1:3" ht="16.5" x14ac:dyDescent="0.3">
      <c r="A1192">
        <f t="shared" ca="1" si="147"/>
        <v>89</v>
      </c>
      <c r="B1192" s="5">
        <f>(Отчет!D1839-Отчет!C1839)*24*60</f>
        <v>0</v>
      </c>
      <c r="C1192" s="2">
        <f ca="1">ROUND(1.73*A1192*D1192*0.85*Лист3!B1192/60,0)</f>
        <v>0</v>
      </c>
    </row>
    <row r="1193" spans="1:3" ht="16.5" x14ac:dyDescent="0.3">
      <c r="A1193">
        <f t="shared" ca="1" si="147"/>
        <v>137</v>
      </c>
      <c r="B1193" s="5">
        <f>(Отчет!D1840-Отчет!C1840)*24*60</f>
        <v>0</v>
      </c>
      <c r="C1193" s="2">
        <f ca="1">ROUND(1.73*A1193*D1193*0.85*Лист3!B1193/60,0)</f>
        <v>0</v>
      </c>
    </row>
    <row r="1194" spans="1:3" ht="16.5" x14ac:dyDescent="0.3">
      <c r="A1194">
        <f t="shared" ca="1" si="147"/>
        <v>47</v>
      </c>
      <c r="B1194" s="5">
        <f>(Отчет!D1841-Отчет!C1841)*24*60</f>
        <v>0</v>
      </c>
      <c r="C1194" s="2">
        <f ca="1">ROUND(1.73*A1194*D1194*0.85*Лист3!B1194/60,0)</f>
        <v>0</v>
      </c>
    </row>
    <row r="1195" spans="1:3" ht="16.5" x14ac:dyDescent="0.3">
      <c r="A1195">
        <f t="shared" ca="1" si="147"/>
        <v>41</v>
      </c>
      <c r="B1195" s="5">
        <f>(Отчет!D1842-Отчет!C1842)*24*60</f>
        <v>0</v>
      </c>
      <c r="C1195" s="2">
        <f ca="1">ROUND(1.73*A1195*D1195*0.85*Лист3!B1195/60,0)</f>
        <v>0</v>
      </c>
    </row>
    <row r="1196" spans="1:3" ht="16.5" x14ac:dyDescent="0.3">
      <c r="A1196">
        <f t="shared" ca="1" si="147"/>
        <v>32</v>
      </c>
      <c r="B1196" s="5">
        <f>(Отчет!D1843-Отчет!C1843)*24*60</f>
        <v>0</v>
      </c>
      <c r="C1196" s="2">
        <f ca="1">ROUND(1.73*A1196*D1196*0.85*Лист3!B1196/60,0)</f>
        <v>0</v>
      </c>
    </row>
    <row r="1197" spans="1:3" ht="16.5" x14ac:dyDescent="0.3">
      <c r="A1197">
        <f t="shared" ca="1" si="147"/>
        <v>88</v>
      </c>
      <c r="B1197" s="5">
        <f>(Отчет!D1844-Отчет!C1844)*24*60</f>
        <v>0</v>
      </c>
      <c r="C1197" s="2">
        <f ca="1">ROUND(1.73*A1197*D1197*0.85*Лист3!B1197/60,0)</f>
        <v>0</v>
      </c>
    </row>
    <row r="1198" spans="1:3" ht="16.5" x14ac:dyDescent="0.3">
      <c r="A1198">
        <f t="shared" ca="1" si="147"/>
        <v>112</v>
      </c>
      <c r="B1198" s="5">
        <f>(Отчет!D1845-Отчет!C1845)*24*60</f>
        <v>0</v>
      </c>
      <c r="C1198" s="2">
        <f ca="1">ROUND(1.73*A1198*D1198*0.85*Лист3!B1198/60,0)</f>
        <v>0</v>
      </c>
    </row>
    <row r="1199" spans="1:3" ht="16.5" x14ac:dyDescent="0.3">
      <c r="A1199">
        <f t="shared" ca="1" si="147"/>
        <v>112</v>
      </c>
      <c r="B1199" s="5">
        <f>(Отчет!D1846-Отчет!C1846)*24*60</f>
        <v>0</v>
      </c>
      <c r="C1199" s="2">
        <f ca="1">ROUND(1.73*A1199*D1199*0.85*Лист3!B1199/60,0)</f>
        <v>0</v>
      </c>
    </row>
    <row r="1200" spans="1:3" ht="16.5" x14ac:dyDescent="0.3">
      <c r="A1200">
        <f t="shared" ca="1" si="147"/>
        <v>77</v>
      </c>
      <c r="B1200" s="5">
        <f>(Отчет!D1847-Отчет!C1847)*24*60</f>
        <v>0</v>
      </c>
      <c r="C1200" s="2">
        <f ca="1">ROUND(1.73*A1200*D1200*0.85*Лист3!B1200/60,0)</f>
        <v>0</v>
      </c>
    </row>
    <row r="1201" spans="1:3" ht="16.5" x14ac:dyDescent="0.3">
      <c r="A1201">
        <f t="shared" ca="1" si="147"/>
        <v>107</v>
      </c>
      <c r="B1201" s="5">
        <f>(Отчет!D1848-Отчет!C1848)*24*60</f>
        <v>0</v>
      </c>
      <c r="C1201" s="2">
        <f ca="1">ROUND(1.73*A1201*D1201*0.85*Лист3!B1201/60,0)</f>
        <v>0</v>
      </c>
    </row>
    <row r="1202" spans="1:3" ht="16.5" x14ac:dyDescent="0.3">
      <c r="A1202">
        <f t="shared" ca="1" si="147"/>
        <v>100</v>
      </c>
      <c r="B1202" s="5">
        <f>(Отчет!D1849-Отчет!C1849)*24*60</f>
        <v>0</v>
      </c>
      <c r="C1202" s="2">
        <f ca="1">ROUND(1.73*A1202*D1202*0.85*Лист3!B1202/60,0)</f>
        <v>0</v>
      </c>
    </row>
    <row r="1203" spans="1:3" ht="16.5" x14ac:dyDescent="0.3">
      <c r="A1203">
        <f t="shared" ca="1" si="147"/>
        <v>67</v>
      </c>
      <c r="B1203" s="5">
        <f>(Отчет!D1850-Отчет!C1850)*24*60</f>
        <v>0</v>
      </c>
      <c r="C1203" s="2">
        <f ca="1">ROUND(1.73*A1203*D1203*0.85*Лист3!B1203/60,0)</f>
        <v>0</v>
      </c>
    </row>
    <row r="1204" spans="1:3" ht="16.5" x14ac:dyDescent="0.3">
      <c r="A1204">
        <f t="shared" ca="1" si="147"/>
        <v>107</v>
      </c>
      <c r="B1204" s="5">
        <f>(Отчет!D1851-Отчет!C1851)*24*60</f>
        <v>0</v>
      </c>
      <c r="C1204" s="2">
        <f ca="1">ROUND(1.73*A1204*D1204*0.85*Лист3!B1204/60,0)</f>
        <v>0</v>
      </c>
    </row>
    <row r="1205" spans="1:3" ht="16.5" x14ac:dyDescent="0.3">
      <c r="A1205">
        <f t="shared" ca="1" si="147"/>
        <v>43</v>
      </c>
      <c r="B1205" s="5">
        <f>(Отчет!D1852-Отчет!C1852)*24*60</f>
        <v>0</v>
      </c>
      <c r="C1205" s="2">
        <f ca="1">ROUND(1.73*A1205*D1205*0.85*Лист3!B1205/60,0)</f>
        <v>0</v>
      </c>
    </row>
    <row r="1206" spans="1:3" ht="16.5" x14ac:dyDescent="0.3">
      <c r="A1206">
        <f t="shared" ca="1" si="147"/>
        <v>119</v>
      </c>
      <c r="B1206" s="5">
        <f>(Отчет!D1853-Отчет!C1853)*24*60</f>
        <v>0</v>
      </c>
      <c r="C1206" s="2">
        <f ca="1">ROUND(1.73*A1206*D1206*0.85*Лист3!B1206/60,0)</f>
        <v>0</v>
      </c>
    </row>
    <row r="1207" spans="1:3" ht="16.5" x14ac:dyDescent="0.3">
      <c r="A1207">
        <f t="shared" ca="1" si="147"/>
        <v>49</v>
      </c>
      <c r="B1207" s="5">
        <f>(Отчет!D1854-Отчет!C1854)*24*60</f>
        <v>0</v>
      </c>
      <c r="C1207" s="2">
        <f ca="1">ROUND(1.73*A1207*D1207*0.85*Лист3!B1207/60,0)</f>
        <v>0</v>
      </c>
    </row>
    <row r="1208" spans="1:3" ht="16.5" x14ac:dyDescent="0.3">
      <c r="A1208">
        <f t="shared" ca="1" si="147"/>
        <v>106</v>
      </c>
      <c r="B1208" s="5">
        <f>(Отчет!D1855-Отчет!C1855)*24*60</f>
        <v>0</v>
      </c>
      <c r="C1208" s="2">
        <f ca="1">ROUND(1.73*A1208*D1208*0.85*Лист3!B1208/60,0)</f>
        <v>0</v>
      </c>
    </row>
    <row r="1209" spans="1:3" ht="16.5" x14ac:dyDescent="0.3">
      <c r="A1209">
        <f t="shared" ca="1" si="147"/>
        <v>67</v>
      </c>
      <c r="B1209" s="5">
        <f>(Отчет!D1856-Отчет!C1856)*24*60</f>
        <v>0</v>
      </c>
      <c r="C1209" s="2">
        <f ca="1">ROUND(1.73*A1209*D1209*0.85*Лист3!B1209/60,0)</f>
        <v>0</v>
      </c>
    </row>
    <row r="1210" spans="1:3" ht="16.5" x14ac:dyDescent="0.3">
      <c r="A1210">
        <f t="shared" ca="1" si="147"/>
        <v>113</v>
      </c>
      <c r="B1210" s="5">
        <f>(Отчет!D1857-Отчет!C1857)*24*60</f>
        <v>0</v>
      </c>
      <c r="C1210" s="2">
        <f ca="1">ROUND(1.73*A1210*D1210*0.85*Лист3!B1210/60,0)</f>
        <v>0</v>
      </c>
    </row>
    <row r="1211" spans="1:3" ht="16.5" x14ac:dyDescent="0.3">
      <c r="A1211">
        <f t="shared" ca="1" si="147"/>
        <v>43</v>
      </c>
      <c r="B1211" s="5">
        <f>(Отчет!D1858-Отчет!C1858)*24*60</f>
        <v>0</v>
      </c>
      <c r="C1211" s="2">
        <f ca="1">ROUND(1.73*A1211*D1211*0.85*Лист3!B1211/60,0)</f>
        <v>0</v>
      </c>
    </row>
    <row r="1212" spans="1:3" ht="16.5" x14ac:dyDescent="0.3">
      <c r="A1212">
        <f t="shared" ca="1" si="147"/>
        <v>137</v>
      </c>
      <c r="B1212" s="5">
        <f>(Отчет!D1859-Отчет!C1859)*24*60</f>
        <v>0</v>
      </c>
      <c r="C1212" s="2">
        <f ca="1">ROUND(1.73*A1212*D1212*0.85*Лист3!B1212/60,0)</f>
        <v>0</v>
      </c>
    </row>
    <row r="1213" spans="1:3" ht="16.5" x14ac:dyDescent="0.3">
      <c r="A1213">
        <f t="shared" ca="1" si="147"/>
        <v>76</v>
      </c>
      <c r="B1213" s="5">
        <f>(Отчет!D1860-Отчет!C1860)*24*60</f>
        <v>0</v>
      </c>
      <c r="C1213" s="2">
        <f ca="1">ROUND(1.73*A1213*D1213*0.85*Лист3!B1213/60,0)</f>
        <v>0</v>
      </c>
    </row>
    <row r="1214" spans="1:3" ht="16.5" x14ac:dyDescent="0.3">
      <c r="A1214">
        <f t="shared" ca="1" si="147"/>
        <v>62</v>
      </c>
      <c r="B1214" s="5">
        <f>(Отчет!D1861-Отчет!C1861)*24*60</f>
        <v>0</v>
      </c>
      <c r="C1214" s="2">
        <f ca="1">ROUND(1.73*A1214*D1214*0.85*Лист3!B1214/60,0)</f>
        <v>0</v>
      </c>
    </row>
    <row r="1215" spans="1:3" ht="16.5" x14ac:dyDescent="0.3">
      <c r="A1215">
        <f t="shared" ca="1" si="147"/>
        <v>91</v>
      </c>
      <c r="B1215" s="5">
        <f>(Отчет!D1862-Отчет!C1862)*24*60</f>
        <v>0</v>
      </c>
      <c r="C1215" s="2">
        <f ca="1">ROUND(1.73*A1215*D1215*0.85*Лист3!B1215/60,0)</f>
        <v>0</v>
      </c>
    </row>
    <row r="1216" spans="1:3" ht="16.5" x14ac:dyDescent="0.3">
      <c r="A1216" s="1">
        <f ca="1">RANDBETWEEN(5,30)</f>
        <v>12</v>
      </c>
      <c r="B1216" s="5">
        <f>(Отчет!D1863-Отчет!C1863)*24*60</f>
        <v>0</v>
      </c>
      <c r="C1216" s="2">
        <f ca="1">ROUND(1.73*A1216*D1216*0.85*Лист3!B1216/60,0)</f>
        <v>0</v>
      </c>
    </row>
    <row r="1217" spans="1:3" ht="16.5" x14ac:dyDescent="0.3">
      <c r="A1217">
        <f t="shared" ref="A1217:A1224" ca="1" si="148">RANDBETWEEN(20,140)</f>
        <v>20</v>
      </c>
      <c r="B1217" s="5">
        <f>(Отчет!D1864-Отчет!C1864)*24*60</f>
        <v>0</v>
      </c>
      <c r="C1217" s="2">
        <f ca="1">ROUND(1.73*A1217*D1217*0.85*Лист3!B1217/60,0)</f>
        <v>0</v>
      </c>
    </row>
    <row r="1218" spans="1:3" ht="16.5" x14ac:dyDescent="0.3">
      <c r="A1218">
        <f t="shared" ca="1" si="148"/>
        <v>22</v>
      </c>
      <c r="B1218" s="5">
        <f>(Отчет!D1865-Отчет!C1865)*24*60</f>
        <v>0</v>
      </c>
      <c r="C1218" s="2">
        <f ca="1">ROUND(1.73*A1218*D1218*0.85*Лист3!B1218/60,0)</f>
        <v>0</v>
      </c>
    </row>
    <row r="1219" spans="1:3" ht="16.5" x14ac:dyDescent="0.3">
      <c r="A1219">
        <f t="shared" ca="1" si="148"/>
        <v>137</v>
      </c>
      <c r="B1219" s="5">
        <f>(Отчет!D1866-Отчет!C1866)*24*60</f>
        <v>0</v>
      </c>
      <c r="C1219" s="2">
        <f ca="1">ROUND(1.73*A1219*D1219*0.85*Лист3!B1219/60,0)</f>
        <v>0</v>
      </c>
    </row>
    <row r="1220" spans="1:3" ht="16.5" x14ac:dyDescent="0.3">
      <c r="A1220">
        <f t="shared" ca="1" si="148"/>
        <v>29</v>
      </c>
      <c r="B1220" s="5">
        <f>(Отчет!D1867-Отчет!C1867)*24*60</f>
        <v>0</v>
      </c>
      <c r="C1220" s="2">
        <f ca="1">ROUND(1.73*A1220*D1220*0.85*Лист3!B1220/60,0)</f>
        <v>0</v>
      </c>
    </row>
    <row r="1221" spans="1:3" ht="16.5" x14ac:dyDescent="0.3">
      <c r="A1221">
        <f t="shared" ca="1" si="148"/>
        <v>45</v>
      </c>
      <c r="B1221" s="5">
        <f>(Отчет!D1868-Отчет!C1868)*24*60</f>
        <v>0</v>
      </c>
      <c r="C1221" s="2">
        <f ca="1">ROUND(1.73*A1221*D1221*0.85*Лист3!B1221/60,0)</f>
        <v>0</v>
      </c>
    </row>
    <row r="1222" spans="1:3" ht="16.5" x14ac:dyDescent="0.3">
      <c r="A1222">
        <f t="shared" ca="1" si="148"/>
        <v>86</v>
      </c>
      <c r="B1222" s="5">
        <f>(Отчет!D1869-Отчет!C1869)*24*60</f>
        <v>0</v>
      </c>
      <c r="C1222" s="2">
        <f ca="1">ROUND(1.73*A1222*D1222*0.85*Лист3!B1222/60,0)</f>
        <v>0</v>
      </c>
    </row>
    <row r="1223" spans="1:3" ht="16.5" x14ac:dyDescent="0.3">
      <c r="A1223">
        <f t="shared" ca="1" si="148"/>
        <v>100</v>
      </c>
      <c r="B1223" s="5">
        <f>(Отчет!D1870-Отчет!C1870)*24*60</f>
        <v>0</v>
      </c>
      <c r="C1223" s="2">
        <f ca="1">ROUND(1.73*A1223*D1223*0.85*Лист3!B1223/60,0)</f>
        <v>0</v>
      </c>
    </row>
    <row r="1224" spans="1:3" ht="16.5" x14ac:dyDescent="0.3">
      <c r="A1224">
        <f t="shared" ca="1" si="148"/>
        <v>125</v>
      </c>
      <c r="B1224" s="5">
        <f>(Отчет!D1871-Отчет!C1871)*24*60</f>
        <v>0</v>
      </c>
      <c r="C1224" s="2">
        <f ca="1">ROUND(1.73*A1224*D1224*0.85*Лист3!B1224/60,0)</f>
        <v>0</v>
      </c>
    </row>
  </sheetData>
  <autoFilter ref="A1:G122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5" sqref="A15"/>
    </sheetView>
  </sheetViews>
  <sheetFormatPr defaultRowHeight="15" x14ac:dyDescent="0.25"/>
  <cols>
    <col min="1" max="1" width="90.42578125" customWidth="1"/>
  </cols>
  <sheetData>
    <row r="1" spans="1:1" ht="25.5" x14ac:dyDescent="0.25">
      <c r="A1" s="7" t="s">
        <v>104</v>
      </c>
    </row>
    <row r="2" spans="1:1" x14ac:dyDescent="0.25">
      <c r="A2" s="8" t="s">
        <v>176</v>
      </c>
    </row>
    <row r="3" spans="1:1" ht="25.5" x14ac:dyDescent="0.25">
      <c r="A3" s="8" t="s">
        <v>177</v>
      </c>
    </row>
    <row r="4" spans="1:1" x14ac:dyDescent="0.25">
      <c r="A4" s="8" t="s">
        <v>178</v>
      </c>
    </row>
    <row r="5" spans="1:1" x14ac:dyDescent="0.25">
      <c r="A5" s="8" t="s">
        <v>179</v>
      </c>
    </row>
    <row r="6" spans="1:1" x14ac:dyDescent="0.25">
      <c r="A6" s="8" t="s">
        <v>105</v>
      </c>
    </row>
    <row r="7" spans="1:1" ht="25.5" x14ac:dyDescent="0.25">
      <c r="A7" s="8" t="s">
        <v>180</v>
      </c>
    </row>
    <row r="8" spans="1:1" x14ac:dyDescent="0.25">
      <c r="A8" s="8" t="s">
        <v>106</v>
      </c>
    </row>
    <row r="9" spans="1:1" x14ac:dyDescent="0.25">
      <c r="A9" s="7" t="s">
        <v>107</v>
      </c>
    </row>
    <row r="10" spans="1:1" x14ac:dyDescent="0.25">
      <c r="A10" s="8" t="s">
        <v>108</v>
      </c>
    </row>
    <row r="11" spans="1:1" x14ac:dyDescent="0.25">
      <c r="A11" s="8" t="s">
        <v>181</v>
      </c>
    </row>
    <row r="12" spans="1:1" x14ac:dyDescent="0.25">
      <c r="A12" s="7" t="s">
        <v>109</v>
      </c>
    </row>
    <row r="13" spans="1:1" x14ac:dyDescent="0.25">
      <c r="A13" s="8" t="s">
        <v>182</v>
      </c>
    </row>
    <row r="14" spans="1:1" x14ac:dyDescent="0.25">
      <c r="A14" s="9" t="str">
        <f>CONCATENATE(A2," №",B2," от ",TEXT(C2,"ДД.ММ.ГГГГ"))</f>
        <v>ТП-936, ТП-782, ТП-53СШ1, ТП-1608СШ2, ТП-876СШ2, ТП-385, ТП-965 № от 00.01.1900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K120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Отчет</vt:lpstr>
      <vt:lpstr>Лист2</vt:lpstr>
      <vt:lpstr>Лист3</vt:lpstr>
      <vt:lpstr>Лист1</vt:lpstr>
      <vt:lpstr>Лист4</vt:lpstr>
      <vt:lpstr>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Инженер ОДС</cp:lastModifiedBy>
  <cp:lastPrinted>2018-08-01T07:50:04Z</cp:lastPrinted>
  <dcterms:created xsi:type="dcterms:W3CDTF">2017-02-13T15:22:59Z</dcterms:created>
  <dcterms:modified xsi:type="dcterms:W3CDTF">2019-02-22T08:21:21Z</dcterms:modified>
</cp:coreProperties>
</file>