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65491" windowWidth="19440" windowHeight="11640" tabRatio="641" activeTab="0"/>
  </bookViews>
  <sheets>
    <sheet name="План закупок" sheetId="1" r:id="rId1"/>
  </sheets>
  <definedNames/>
  <calcPr fullCalcOnLoad="1"/>
</workbook>
</file>

<file path=xl/sharedStrings.xml><?xml version="1.0" encoding="utf-8"?>
<sst xmlns="http://schemas.openxmlformats.org/spreadsheetml/2006/main" count="1901" uniqueCount="503">
  <si>
    <t>ООО "Барнаульская сетевая компания"</t>
  </si>
  <si>
    <t>тыс.руб.</t>
  </si>
  <si>
    <t>ПЛАН ЗАКУПКИ</t>
  </si>
  <si>
    <t>товаров, работ, услуг</t>
  </si>
  <si>
    <t>Наименование заказчика</t>
  </si>
  <si>
    <t>Адрес местонахождения заказчика</t>
  </si>
  <si>
    <t>656015, Алтайский край, г.Барнаул, ул.Деповская, 19</t>
  </si>
  <si>
    <t>Телефон заказчика</t>
  </si>
  <si>
    <t>8(3852)616-335</t>
  </si>
  <si>
    <t>Электронная почта заказчика</t>
  </si>
  <si>
    <t>enn@bges.ru</t>
  </si>
  <si>
    <t>ИНН</t>
  </si>
  <si>
    <t>2221070063</t>
  </si>
  <si>
    <t>КПП</t>
  </si>
  <si>
    <t>220250001</t>
  </si>
  <si>
    <t>ОКАТО</t>
  </si>
  <si>
    <t>01401000000</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</si>
  <si>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</si>
  <si>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</si>
  <si>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</si>
  <si>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</si>
  <si>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</si>
  <si>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</si>
  <si>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</si>
  <si>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</si>
  <si>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</si>
  <si>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</si>
  <si>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</si>
  <si>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тыс.рублей</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</si>
  <si>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</si>
  <si>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</si>
  <si>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</si>
  <si>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</si>
  <si>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</si>
  <si>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</si>
  <si>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</si>
  <si>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</si>
  <si>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</si>
  <si>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</si>
  <si>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г.Барнаул</t>
  </si>
  <si>
    <t>закупка у единственного поставщика</t>
  </si>
  <si>
    <t>нет</t>
  </si>
  <si>
    <t>796</t>
  </si>
  <si>
    <t>шт</t>
  </si>
  <si>
    <t>запрос котировок</t>
  </si>
  <si>
    <t>4</t>
  </si>
  <si>
    <t>5</t>
  </si>
  <si>
    <t>6</t>
  </si>
  <si>
    <t>7</t>
  </si>
  <si>
    <t>8</t>
  </si>
  <si>
    <t>9</t>
  </si>
  <si>
    <t>10</t>
  </si>
  <si>
    <t>11</t>
  </si>
  <si>
    <t>12</t>
  </si>
  <si>
    <t>(подпись)</t>
  </si>
  <si>
    <t>М.П.</t>
  </si>
  <si>
    <t>384</t>
  </si>
  <si>
    <t>13</t>
  </si>
  <si>
    <t>14</t>
  </si>
  <si>
    <t>да</t>
  </si>
  <si>
    <t>3020000</t>
  </si>
  <si>
    <t>15</t>
  </si>
  <si>
    <t>16</t>
  </si>
  <si>
    <t>112</t>
  </si>
  <si>
    <t>65.12</t>
  </si>
  <si>
    <t>л</t>
  </si>
  <si>
    <t>3190000</t>
  </si>
  <si>
    <t>006</t>
  </si>
  <si>
    <t>м</t>
  </si>
  <si>
    <t>Привлечение кредитных ресурсов для пополнения оборотных средств</t>
  </si>
  <si>
    <t>открытый аукцион</t>
  </si>
  <si>
    <t>6512020</t>
  </si>
  <si>
    <t>открытый конкурс</t>
  </si>
  <si>
    <t>20.10.3</t>
  </si>
  <si>
    <t>51.18.21</t>
  </si>
  <si>
    <t>Заказчик</t>
  </si>
  <si>
    <t>Наличие долгосрочного договора                     (да / нет)</t>
  </si>
  <si>
    <t>Месяц закупки</t>
  </si>
  <si>
    <t>Примечание</t>
  </si>
  <si>
    <t>Сетевые</t>
  </si>
  <si>
    <t>Панель ЩО-70-1-03</t>
  </si>
  <si>
    <t>Панель ЩО-70-1-71</t>
  </si>
  <si>
    <t>Панель ЩО-70-1-95</t>
  </si>
  <si>
    <t>008</t>
  </si>
  <si>
    <t>км</t>
  </si>
  <si>
    <t>2101030, 3699110-3699135</t>
  </si>
  <si>
    <t>в соответствии со спецификацией</t>
  </si>
  <si>
    <t>Камера КСО-302Б-3Н</t>
  </si>
  <si>
    <t>Камера КСО-302Б-4Н</t>
  </si>
  <si>
    <t>31.20.1</t>
  </si>
  <si>
    <t>3131132</t>
  </si>
  <si>
    <t>Провод СИП-4 2х16-0.6/1
ТУ 16-705.500-2006</t>
  </si>
  <si>
    <t>31.6</t>
  </si>
  <si>
    <t>3120442</t>
  </si>
  <si>
    <t>31.30</t>
  </si>
  <si>
    <t>3131000</t>
  </si>
  <si>
    <t>007</t>
  </si>
  <si>
    <t>3120180</t>
  </si>
  <si>
    <t>*</t>
  </si>
  <si>
    <t>17</t>
  </si>
  <si>
    <t>19</t>
  </si>
  <si>
    <t>20</t>
  </si>
  <si>
    <t>21</t>
  </si>
  <si>
    <t>25.21</t>
  </si>
  <si>
    <t>2521371</t>
  </si>
  <si>
    <t>15 дней с момента заключения договора</t>
  </si>
  <si>
    <t>30 дней с момента заключения договора</t>
  </si>
  <si>
    <t>45 дней с мометна заключения договора</t>
  </si>
  <si>
    <t>Цена с НДС, с учетом стоимости материалов и прочих расходов, связаных с исполнением договора. Предоплата 50% в течение 5-и дней с момента заключения договора, оставшиеся 50% в течение 3-х дней с момента письменного уведомления о готовности к отгрузке.</t>
  </si>
  <si>
    <t>Панель ЩО-70-2-03</t>
  </si>
  <si>
    <t xml:space="preserve">25 дней с момента заключения договора </t>
  </si>
  <si>
    <t>Цена с НДС, с учетом стоимости материалов и прочих расходов, связаных с исполнением договора. Оплата в течение 30 рабочих дней с даты поставки.</t>
  </si>
  <si>
    <t>01401000001</t>
  </si>
  <si>
    <t>45 дней с момента заключения договора</t>
  </si>
  <si>
    <t xml:space="preserve">Цена с НДС, с учетом стоимости материалов и прочих расходов, связаных с исполнением договора. </t>
  </si>
  <si>
    <t>45.21</t>
  </si>
  <si>
    <t>15 дней с мометна заключения договора</t>
  </si>
  <si>
    <t>4520201</t>
  </si>
  <si>
    <t>26.6</t>
  </si>
  <si>
    <t>2695000</t>
  </si>
  <si>
    <t>168</t>
  </si>
  <si>
    <t>14.2</t>
  </si>
  <si>
    <t>1413010</t>
  </si>
  <si>
    <t>Песок речной Мкр-1,2 W-3%</t>
  </si>
  <si>
    <t>23.20</t>
  </si>
  <si>
    <t>Бензин Аи-92</t>
  </si>
  <si>
    <t>ДТ</t>
  </si>
  <si>
    <t>согласно техническому заданию</t>
  </si>
  <si>
    <t>2022501</t>
  </si>
  <si>
    <t>Опора ЛЭП деревянная 8,5 м. Пропитана антисептиком ХМ-11 ТУ-2499-006-23118566-2001. Способ пропитки по ГОСТ 2002.6-93. Класс службы – I - XII</t>
  </si>
  <si>
    <t>270</t>
  </si>
  <si>
    <t>120</t>
  </si>
  <si>
    <t>согласно Приложения №1</t>
  </si>
  <si>
    <t>Цена с НДС, с учетом стоимости материалов и доставки, связаных с исполнением договора. Оплата в течение 30 рабочих дней с даты поставки каждой партии.</t>
  </si>
  <si>
    <t xml:space="preserve">Наличие паспорта качества. Количество поставляемой продукции может быть изменено по желанию заказчика в большую или меньшую сторону не более чем на 30%. </t>
  </si>
  <si>
    <t>Цена с НДС, с учетом стоимости материалов и прочих расходов, связаных с исполнением договора.</t>
  </si>
  <si>
    <t>Цена с НДС, с учетом стоимости материалов и прочих расходов, связаных с исполнением договора</t>
  </si>
  <si>
    <t>шт.</t>
  </si>
  <si>
    <t>Панель линейная ЩО-70-01-03</t>
  </si>
  <si>
    <t xml:space="preserve">Труба напорная  полиэтиленовая ПЭ 100 SDR 17 - 160X9,5 мм (длина отрезков 12 м), предназначена для трубопроводов, транспортирующих воду, в том числе для хозяйственно-питьевого водоснабжения. Изготовлена в соответствии с документами : ГОСТ 18599-2001 "Трубы напорные из полиэтилена". </t>
  </si>
  <si>
    <t>Камера КСО 302Б-3Н</t>
  </si>
  <si>
    <t>Камера КСО 302Б-4Н</t>
  </si>
  <si>
    <t>Блок управления БУ/TEL 100/220-12-03А</t>
  </si>
  <si>
    <t>Комплект установки блока КУБ-3</t>
  </si>
  <si>
    <t>Резисторы-эквиваленты С5-35В-100  200 Ом</t>
  </si>
  <si>
    <t>Типовой к-кт металлоконструкций ТКА-12/1000</t>
  </si>
  <si>
    <t>Шина медная ИТЕА 741134.062</t>
  </si>
  <si>
    <t>т</t>
  </si>
  <si>
    <t>В течении 2 рабочих дней после предоплаты</t>
  </si>
  <si>
    <t xml:space="preserve">Труба напорная  полиэтиленовая ПЭ 100 SDR 17 - 110X6,6 мм (длина отрезков 12 м), предназначена для трубопроводов, транспортирующих воду, в том числе для хозяйственно-питьевого водоснабжения. Изготовлена в соответствии с документами : ГОСТ 18599-2001 "Трубы напорные из полиэтилена". </t>
  </si>
  <si>
    <t>В течении 5 рабочих дней после предоплаты</t>
  </si>
  <si>
    <t>26.40</t>
  </si>
  <si>
    <t>2693101</t>
  </si>
  <si>
    <t>Кирпич КР 1НФ125/2,0/35/ГОСТ530-2012</t>
  </si>
  <si>
    <t>В течении 5 рабочих дней после подписания договора</t>
  </si>
  <si>
    <t xml:space="preserve">Масло трансформаторное ГК, ТУ 38.1011025-85 с изм. 1-5 </t>
  </si>
  <si>
    <t>2320340</t>
  </si>
  <si>
    <t>166</t>
  </si>
  <si>
    <t>кг</t>
  </si>
  <si>
    <t>51.65</t>
  </si>
  <si>
    <t>Панель ЩО-70-01-03</t>
  </si>
  <si>
    <t>14 дней с момента подписания договора</t>
  </si>
  <si>
    <t>Цена с НДС, с учетом стоимости доставки, материалов и прочих расходов, связанных с исполнением договора. Предоплата 50% в течение 5 рабочих дней с даты заключения договора, оставшиеся 50% - в течении 5 рабочих дней с момента поставки продукции на склад ООО "БСК".</t>
  </si>
  <si>
    <t>Цена с НДС, с учетом стоимости доставки, материалов и прочих расходов, связанных с исполнением договора. Оплата 100% в течение 30 рабочих дней с даты поставки.</t>
  </si>
  <si>
    <t>72.40</t>
  </si>
  <si>
    <t>7241000</t>
  </si>
  <si>
    <t>Исполнитель услуг должен являться официальным дистрибьютором.</t>
  </si>
  <si>
    <t>2320000</t>
  </si>
  <si>
    <t>январь</t>
  </si>
  <si>
    <t>март</t>
  </si>
  <si>
    <t>май 2014</t>
  </si>
  <si>
    <t>Провод СИП-4-2*25 ТУ 16-705.500-2006</t>
  </si>
  <si>
    <t>Цена с НДС, с учетом стоимости доставки, материалов и прочих расходов, связаных с исполнением договора. Предоплата 100% в течение 5 рабочих дней с даты заключения договора.</t>
  </si>
  <si>
    <t>34.10</t>
  </si>
  <si>
    <t>51.64, 30.02, 52.48, 32.1</t>
  </si>
  <si>
    <t xml:space="preserve">Комплектующие и расходные материалы для оргтехники.                </t>
  </si>
  <si>
    <t>Согласно техническому заданию. Приложение 1 Спецификация товара.                                                                  Приложение 2 Форма бланка-заказа.                                                                                             1. К запросу котировок не допускаются организации, сведения о которых содержатся в РНП.                                                                                   2. Наличие сервисного центра в г.Барнауле.                                                       3. Наличие сертифицированных специалистов.                                                           4. На рынке услуг в данном сегменте - не менее 3-х лет.</t>
  </si>
  <si>
    <t>Заключение договора на открытие возобновляемой кредитной линии с лимитом задолженности 150,0 млн.руб. на срок 12 мес.</t>
  </si>
  <si>
    <t>кабель АСБ-10 3х120 (мж) ГОСТ 18410-73</t>
  </si>
  <si>
    <t>кабель АПВББШВ-1 4х95 (мж) ГОСТ16442-80</t>
  </si>
  <si>
    <t>Панель вводная ЩО-70-01-44 (1600 А.)</t>
  </si>
  <si>
    <t>Цена с НДС, с учетом стоимости материалов и прочих расходов, связаных с исполнением договора. Оплата в течение 45 рабочих дней с даты поставки.</t>
  </si>
  <si>
    <t>Цена с НДС, с учетом стоимости материалов и прочих расходов, связанных с исполнением договора. Оплата - в течение 15 рабочих дней с даты принятия в установленном порядке работ, аванс - по усмотрению заказчика.</t>
  </si>
  <si>
    <t>Согласование применяемых материалов с заказчиком. Согласование актов выполненных работ со специалистами Комитета по управлению муниципальной собственностью. Свидетельство о допуске СРО к данным работам, копии актов выполненных работ за последние пять лет, предшествующие дате окончания срока подачи заявок на участие в аукционе, работ по строительству, реконструкции, капитальному ремонту объекта капитального строительства, относящихся к той же группе, подгруппе или одной из нескольких групп, погрупп работ, на выполнение которых размещается заказ, на сумму не менее 20% от начальной максимальной цены договора (с НДС).</t>
  </si>
  <si>
    <t xml:space="preserve">Наличие сертификата качества. </t>
  </si>
  <si>
    <t>Поставка канцелярских принадлежностей и бумаги для ксерокса формата А4, А3.</t>
  </si>
  <si>
    <t>85.11.1</t>
  </si>
  <si>
    <t>8511000</t>
  </si>
  <si>
    <t>Проведение обязательного периодического медицинского осмотра сотрудников Заказчика в соответствии с требованиями Приказа Министерства здравоохранения и социального развития РФ от 12 апреля 2011 г. N 302н.</t>
  </si>
  <si>
    <t>Наличие у исполнителя лицензии на оказание медицинских услуг.</t>
  </si>
  <si>
    <t>792</t>
  </si>
  <si>
    <t>чел</t>
  </si>
  <si>
    <t>Муфта соединительная (комплект) Стп-10-70/120-Л</t>
  </si>
  <si>
    <t>Муфта соединительная (комплект) Стп-10*150/240-Л</t>
  </si>
  <si>
    <t>Муфта соединительная (комплект) 4Стп-в- 25/50</t>
  </si>
  <si>
    <t>Муфта соединительная (комплект) 4СТП-В- 70/120</t>
  </si>
  <si>
    <t>Муфта соединительная (комплект) 4Стп-в- 150/240</t>
  </si>
  <si>
    <t>Муфта концевая (комплект) КВтп-10*25/50</t>
  </si>
  <si>
    <t>Муфта концевая (комплект) КВтп-10-70/120</t>
  </si>
  <si>
    <t>Муфта концевая (комплект) КВгп-10-150/240</t>
  </si>
  <si>
    <t>Муфта концевая (комплект) 4КВНтп-в-25/50</t>
  </si>
  <si>
    <t>Муфта концевая (комплект) 4КВНтп-в-70/120</t>
  </si>
  <si>
    <t>Муфта концевая (комплект) 4КВНтп-в-150/240</t>
  </si>
  <si>
    <t>Согласно графика поставки (Приложение 1)</t>
  </si>
  <si>
    <t>Цена с НДС, с учетом стоимости доставки, материалов и прочих расходов, связаных с исполнением договора. Оплата в течение 30 рабочих дней с даты поставки каждой партии.</t>
  </si>
  <si>
    <t xml:space="preserve">Муфты должны соответствовать требованиям Приложения 2. Поставка осуществляется заводом-изготовителем, либо представителем завода до склада ООО «БСК». На каждый вид продукции должен быть Сертификат качества и паспорт. В комплект каждой муфты должен входить комплект соединительных, либо концевых гильз. Дата изготовления - не ранее 2014. К поставке рекомендуется продукция ЗАО *ПЗЭМИ* (г.Подольск), ЗАО "Райэнерго", TYCO Electronics Raychem (Германия). Продукция должна соответствовать требованиям ГОСТ. Упаковка должна быть не нарушена и содержать маркировку, соответствующую получаемой продукции, а также прилагаются отгрузочные документы ТТН и ТОРГ-12 с предоставлением счета-фактуры в течение 3-х календарных дней (оригиналы).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t>
  </si>
  <si>
    <t>Кабель АСБ-10 3х120 (мж) ГОСТ 18410-73</t>
  </si>
  <si>
    <t>Кабель АПВББШВ-1 4х185 (мж) ГОСТ 16442-80</t>
  </si>
  <si>
    <t xml:space="preserve">Цена с НДС, с учетом стоимости материалов и прочих расходов, связаных с исполнением договора. Оплата 100% в течение 30 дней с момента получения продукции (согласно графика поставки).       </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</si>
  <si>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- 54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</si>
  <si>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 xml:space="preserve">Панель вводная ЩО-70-01-44 </t>
  </si>
  <si>
    <t>Панель ЩО-70-1-16</t>
  </si>
  <si>
    <t>КТП-Т-ВВ-400/10/0,4 У1 без трансформатора</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</si>
  <si>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</si>
  <si>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в течение 3 рабочих дней с даты подписания договора</t>
  </si>
  <si>
    <t>Цена с НДС, с учетом стоимости материалов и доставки, связаных с исполнением договора.</t>
  </si>
  <si>
    <t>Поставщик должен быть заводом-изготовителем, либо его дилером или официальным представителем, имеющим полномочия поставок данной продукции в 2014г., подтвержденные дилерскими документами. Поставщик должен обладать необходимыми профессиональными знаниями, иметь необходимые для исполнения обязательств ресурсные возможности.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 Наличие сервисной службы в г. Барнауле.</t>
  </si>
  <si>
    <t>Провод СИП-4-4*25 ТУ 16-705.500-2006</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</si>
  <si>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</si>
  <si>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Цена с НДС, с учетом стоимости доставки, материалов и прочих расходов, связаных с исполнением договора. Предоплата 100% в течение 5 рабочих дней с даты заключения договора</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</si>
  <si>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 не ранее января 2014.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</si>
  <si>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26.65</t>
  </si>
  <si>
    <t>2695360</t>
  </si>
  <si>
    <t>Труба хризотилцементная безнапорная Ф100 мм L=3,95 м ГОСТ 31416-2009</t>
  </si>
  <si>
    <t>Труба хризотилцементная безнапорная Ф150 мм L=3,95 м ГОСТ 31416-2009</t>
  </si>
  <si>
    <t xml:space="preserve">Поставка осуществляется заводом-изготовителем,  либо представителем завода. На продукцию предоставляется сертификат качества и паспорт. Продукция должна соответствовать требованиям ГОСТ 31416-2009.  Дата изготовления - не ранее января 2014. </t>
  </si>
  <si>
    <t>В течении 10 рабочих дней после предоплаты</t>
  </si>
  <si>
    <t>Поставка осуществляется заводом-изготовителем,  либо представителем завода. На продукцию предоставляется сертификат соответствия. Дата изготовления - не ранее 2013г.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Обязательные требования к товару - согласно приложению №1.</t>
  </si>
  <si>
    <t>Цена с НДС, с учетом стоимости доставки, материалов и прочих расходов, связаных с исполнением договора. Оплата 100%   - в течении 30 рабочих дней с момента поставки продукции на склад ООО "БСК".</t>
  </si>
  <si>
    <t>Камера КСО 302Б торцевая с приводами</t>
  </si>
  <si>
    <t xml:space="preserve">Камера КСО 302Б торцевая  </t>
  </si>
  <si>
    <t>Шинный мост с двумя РВ-10</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</si>
  <si>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</si>
  <si>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Камера КСО-302Б торцевая</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</si>
  <si>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</si>
  <si>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Коммутационный модуль ISM_LD_1(48)</t>
  </si>
  <si>
    <t>Пульт управления</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</si>
  <si>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Дата изготовления - не ранее 2014г.</t>
  </si>
  <si>
    <t>72.2</t>
  </si>
  <si>
    <t>7260010</t>
  </si>
  <si>
    <t xml:space="preserve">Генеральный директор </t>
  </si>
  <si>
    <t>Портнягин Сергей Анатольевич</t>
  </si>
  <si>
    <t>180</t>
  </si>
  <si>
    <t>864</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</si>
  <si>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не ранее января 2014.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</si>
  <si>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Камера КСО 302Б торцевая</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</si>
  <si>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 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</si>
  <si>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 xml:space="preserve">с НДС, с учетом стоимости материалов и прочих расходов, связаных с исполнением договора. </t>
  </si>
  <si>
    <t>Кабель АСБ-10 3х185 (мж) ГОСТ 18410-73</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</si>
  <si>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54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t>
  </si>
  <si>
    <t>Шинный мост ШМ-2 в сборе</t>
  </si>
  <si>
    <t>Панель ЩО-70-1-44 с ВА 55-43 (1600А)</t>
  </si>
  <si>
    <t>Выключатель автоматический ВА 55-43 1600А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</si>
  <si>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Выключатель автоматический ВА 55-41 1000А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</si>
  <si>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Выключатель автоматический ВА 57-35 160А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</si>
  <si>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Выключатель автоматический ВА 57-35 250А стац. с ручным приводом. Производитель – Россия, ЗАО «Курский электроаппаратный завод» или Россия, г. Ульяновск, ОАО «Контактор».Дата изготовления в период 2011г. – 2012 г.</t>
  </si>
  <si>
    <t>Допускается поставка продукции следующих производителей: ЗАО «Курский электроаппаратный завод» или Россия, г. Ульяновск, ОАО «Контактор»</t>
  </si>
  <si>
    <t>25 дней с момента заключения договора</t>
  </si>
  <si>
    <t>Панель вводная ЩО-70-01-42 (1000А)</t>
  </si>
  <si>
    <t>Панель вводная ЩО-70-01-44 (1600А)</t>
  </si>
  <si>
    <t>Панель ЩО-70-1-06/1</t>
  </si>
  <si>
    <t>Шинный мост ШМР-2 в сборе</t>
  </si>
  <si>
    <t>Панель секционная ЩО-70-32 с ПН на 630А</t>
  </si>
  <si>
    <t>камера КСО-285 с ВВ/TEL-10-20-1000</t>
  </si>
  <si>
    <t>камера КСО-366М с ВВ/TEL-10-20-1000</t>
  </si>
  <si>
    <t>камера КСО-366М с ВВ/TEL-10-20-1000 с шинными мостами</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</si>
  <si>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2, 3. Дата изготовления - не ранее май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</si>
  <si>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55 дней с момента заключения договора</t>
  </si>
  <si>
    <t>Цена с НДС, с учетом стоимости материалов и прочих расходов, связаных с исполнением договора. Предоплата 50% в течение 5 рабочих дней с даты заключения договора, оставшиеся 50% в течение 5 рабочих дней с момента письменного уведомления о готовности продукции к отгрузке.</t>
  </si>
  <si>
    <t>Стойка СВ-110-3,5</t>
  </si>
  <si>
    <t>Стойка СВ-95-3А</t>
  </si>
  <si>
    <t>Стойка СВ-105-3,5</t>
  </si>
  <si>
    <t>Приставка 43</t>
  </si>
  <si>
    <t>60</t>
  </si>
  <si>
    <t>40</t>
  </si>
  <si>
    <t>Провод СИП-2-3х70+1х70</t>
  </si>
  <si>
    <t>Провод СИП-3-1х50-20</t>
  </si>
  <si>
    <t xml:space="preserve">Провод СИП-4 2х16-0.6/1
</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</si>
  <si>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</si>
  <si>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 не ранее января 2014.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</si>
  <si>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1413160</t>
  </si>
  <si>
    <t>Щебень 20*40</t>
  </si>
  <si>
    <t>300</t>
  </si>
  <si>
    <t>10 рабочих дней с момента 100%-ной предоплаты</t>
  </si>
  <si>
    <t>Цена с НДС, с учетом стоимости доставки, материалов и прочих расходов, связаных с исполнением договора. Оплата 100% в течение 3 рабочих дней с момента подписания договора.</t>
  </si>
  <si>
    <t>Панель ЩО-70-01-44 с ВА55-43 1600А</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</si>
  <si>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</si>
  <si>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Автоматический выключатель ВА-55-41-1000А</t>
  </si>
  <si>
    <t>Автоматический выключатель ВА-57-35-160А</t>
  </si>
  <si>
    <t>Автоматический выключатель ВА-57-35-250А</t>
  </si>
  <si>
    <t>Автоматический выключатель ВА-57-39-250А</t>
  </si>
  <si>
    <t>Автоматический выключатель ВА-57-39-400А</t>
  </si>
  <si>
    <t>Автоматический выключатель ВА-57-39-630А</t>
  </si>
  <si>
    <t>Допускается поставка продукции 2013-2014 годов выпуска следующих производителей: ЗАО «Курский электроаппаратный завод» или Россия, г. Ульяновск, ОАО «Контактор».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</si>
  <si>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Панель секционная ЩО-70-1-16 (с 2-мя ВА51-39 250А, с 2-мя ВА51-39 400А)</t>
  </si>
  <si>
    <t>Панель ЩО-70-1-71   1000А</t>
  </si>
  <si>
    <t>Панель ЩО-70-1-71   1600А</t>
  </si>
  <si>
    <t xml:space="preserve">Панель торцевая ЩО-70-1-95 </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</si>
  <si>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</si>
  <si>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Цена с НДС, с учетом стоимости материалов и прочих расходов, связаных с исполнением договора. Предоплата 50% в течение 5-и дней с момента заключения договора, оставшиеся 50% - в течение 3-х дней с момента письменного уведомления о готовности к отгрузке.</t>
  </si>
  <si>
    <t>Бензин Аи-95</t>
  </si>
  <si>
    <t>Цена с НДС, предоплата.</t>
  </si>
  <si>
    <t>Топливо должно соответствовать: бензин Аи-95, Аи-92  - ГОСТ Р51866-2002; Дт  - ТУ 38.301-19-155-2009. Наличие не менее 15 АЗС поставщика в г.Барнауле. Бензин и Дт производства Омского НПЗ должны быть на всех заправках поставщика. Приложение - график поставки.</t>
  </si>
  <si>
    <t>Провод СИП-2А-3х35+1х54,6</t>
  </si>
  <si>
    <t>Провод СИП-2А-3*50+1*54,6</t>
  </si>
  <si>
    <t>Цена с НДС, с учетом стоимости материалов и прочих расходов, связаных с исполнением договора. Предоплата 20% в течение 5 рабочих дней с даты подписания договора, оставшиеся 80% - 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</si>
  <si>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</si>
  <si>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 xml:space="preserve">30 </t>
  </si>
  <si>
    <t>кабель АПВББШВ-1 4х185 (мж) ГОСТ16442-80</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</si>
  <si>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</si>
  <si>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Цена с НДС, с учетом стоимости материалов и прочих расходов, связаных с исполнением договора. Оплата 100% в течение 30 дней с момента поставки каждой комплектной партии товара.</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</si>
  <si>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</si>
  <si>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кабель АСБ-10 3х185 (мж) ГОСТ 18410-73</t>
  </si>
  <si>
    <t>1,4</t>
  </si>
  <si>
    <t>Цена с НДС, с учетом стоимости материалов и прочих расходов, связаных с исполнением договора.  Оплата 100% в течение 30 дней с момента получения продукции (согласно графика поставки).</t>
  </si>
  <si>
    <t>Количество поставляемой продукции может быть изменено по желанию заказчика в большую или меньшую сторону не более чем на 30%. Приложение №1: График поставки опор ЛЭП.</t>
  </si>
  <si>
    <t>согласно Приложения 1</t>
  </si>
  <si>
    <r>
      <t xml:space="preserve">Поставка заводом-изготовителем, либо его представителем до склада ООО «БСК». Наличие сертификата качества и паспорта на каждый вид продукции. Соответствие требованиям ПРИЛОЖЕНИЯ №1. Дата изготовления не ранее 2013г. При условии нахождения поставщика за пределами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t>
    </r>
    <r>
      <rPr>
        <b/>
        <sz val="9"/>
        <rFont val="Times New Roman"/>
        <family val="1"/>
      </rPr>
      <t xml:space="preserve">- сертификат соответствия;
- декларация соответствия (для камер КСО);
</t>
    </r>
    <r>
      <rPr>
        <sz val="9"/>
        <rFont val="Times New Roman"/>
        <family val="1"/>
      </rPr>
      <t xml:space="preserve">-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t>
    </r>
    <r>
      <rPr>
        <b/>
        <sz val="9"/>
        <rFont val="Times New Roman"/>
        <family val="1"/>
      </rPr>
      <t>- паспорт;
- комплект электрических схем;
- руководство по эксплуатации;
- протокол заводских испытаний.</t>
    </r>
  </si>
  <si>
    <t>1500</t>
  </si>
  <si>
    <t>Цена с НДС, с учетом стоимости доставки, материалов и прочих расходов, связаных с исполнением договора. Оплата 100% в течение 30 рабочих дней с даты поставки.</t>
  </si>
  <si>
    <t>Автоматический выключатель ВА-55-43-1600А</t>
  </si>
  <si>
    <t>Допускается поставка продукции 2013-2014 гг. выпуска следующих производителей: ЗАО «Курский электроаппаратный завод» , г. Ульяновск, ОАО «Контактор» стац. с ручным приводом. Дата изготовления в период 2013–2014 гг.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</si>
  <si>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Камера КСО-302Б-торцевая</t>
  </si>
  <si>
    <t>Панель секционная ЩО-70-1-09 (с 2-мя ВА51-39 630А, аппаратный заж.№1 под КЛ)</t>
  </si>
  <si>
    <t>Щит РП с водным руб. и автом.ВА 57-35 8шт.</t>
  </si>
  <si>
    <t>Панель ЩО-70-2-73 1600А</t>
  </si>
  <si>
    <t>Панель ЩО-70-2-48 2000А</t>
  </si>
  <si>
    <t>Предохранитель ПК 100А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</si>
  <si>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2014г. При условии нахождения производителя, дилера завода 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</si>
  <si>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 xml:space="preserve">15 дней с момента заключения договора </t>
  </si>
  <si>
    <t>Провод СИП-2А-3х70+1х70</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</si>
  <si>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</si>
  <si>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130</t>
  </si>
  <si>
    <t>231</t>
  </si>
  <si>
    <t xml:space="preserve">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t>
  </si>
  <si>
    <t>Дата изготовления не ранее июль 2014г. 
Предоставляемая Поставщиком документация должна включать:
сертификат соответствия; декларация соответствия (для камер КСО);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паспорт; комплект электрических схем; руководство по эксплуатации; протокол заводских испытаний.</t>
  </si>
  <si>
    <t>Камера КСО-302Б-13Н</t>
  </si>
  <si>
    <t>Панель вводная ЩО-70-1-44 с ВА 55-47 на 4000А</t>
  </si>
  <si>
    <t>Панель линейная ЩО-70-1-03</t>
  </si>
  <si>
    <t>Панель секционная ЩО-70-1-44 с ВА 55-42 на 2500А</t>
  </si>
  <si>
    <t>Панель торцевая ЩО-70-1-95</t>
  </si>
  <si>
    <t>Панель линейная ЩО-70-1-42 с ВА 55-42 на 1000А</t>
  </si>
  <si>
    <t>Панель линейная ЩО-70-1-42 с ВА 55-41 на 630А</t>
  </si>
  <si>
    <t>Комплект сборных шин 6кВ</t>
  </si>
  <si>
    <t>Комплект сборных шин 0,4кВ</t>
  </si>
  <si>
    <t>Панель вводная ЩО-70-1-44 с ВА 55-43 на 1600А</t>
  </si>
  <si>
    <t>комп</t>
  </si>
  <si>
    <t>Труба напорная  полиэтиленовая ПЭ 100 SDR 17 - 160X9,5 мм</t>
  </si>
  <si>
    <t xml:space="preserve">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Изготовлена в соответствии с документами : ГОСТ 18599-2001 "Трубы напорные из полиэтилена". </t>
  </si>
  <si>
    <t>660</t>
  </si>
  <si>
    <t xml:space="preserve"> 31.30</t>
  </si>
  <si>
    <t>Кабель АПВББШВ-1 4х120 (мж) ГОСТ16442-80</t>
  </si>
  <si>
    <t>500</t>
  </si>
  <si>
    <t>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При условии хранения его с момента изготовления на открытом воздухе - не более 2 лет, под навесом - не более 5 лет, в закрытом сухом помещении -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</si>
  <si>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Допускается поставка продукции 2013-2014гг. выпуска следующих производителей: ЗАО «Курский электроаппаратный завод» , г. Ульяновск, ОАО «Контактор» стац. с ручным приводом. Дата изготовления в период 2013г. – 2014 г.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</si>
  <si>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Панель ЩО-70-2-44 1000А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</si>
  <si>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</si>
  <si>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Провод СИП-4 2х25-0.6/1</t>
  </si>
  <si>
    <t>Провод СИП-4 4х25-0.6/1</t>
  </si>
  <si>
    <t>Провод СИП-4 2х16-0.6/1</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</si>
  <si>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качествудолжен полностью соответствовать нанесенной маркировке и оригиналу паспорта качества, приложенному к каждому барабану, а также должны быть приложены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</si>
  <si>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Коммутационный модуль ISM_LD_1(47)</t>
  </si>
  <si>
    <t>Типовой к-кт металлоконструкций ТКМ 13</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</si>
  <si>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При условии хранения его с момента изготовления: на открытом воздухе - не более 2 лет, под навесом - не более 5 лет, в закрытом сухом помещении -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</si>
  <si>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Кабель АПВББШВ-1 4х185 (мж) ГОСТ16442-80</t>
  </si>
  <si>
    <t>0,32</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</si>
  <si>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</si>
  <si>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В течение 5 рабочих дней после предоплаты</t>
  </si>
  <si>
    <t>Цена с НДС, с учетом стоимости доставки, материалов и прочих расходов, связаных с исполнением договора. Оплата 100% в течение 30 рабочих дней с даты поставки. Предоплата 100% в течение 5 рабочих дней с даты заключения договора.</t>
  </si>
  <si>
    <t xml:space="preserve">Поставка осуществляется заводом-изготовителем,  либо представителем завода. На продукцию предоставляется сертификат качества и паспорт, санитарно-эпидемиологическое заключение. Продукция должна соответствовать требованиям ГОСТ 18599-2001.  Дата изготовления - не ранее января 2014 г.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поставки, гарантийных обязательств. </t>
  </si>
  <si>
    <t>кабель АПВББШВ-1 4х240 (мж) ГОСТ16442-80</t>
  </si>
  <si>
    <t>кабель АПВББШВ-1 4х120 (мж) ГОСТ16442-80</t>
  </si>
  <si>
    <t>кабель АСБ-10 3х150 (мж) ГОСТ 18410-73</t>
  </si>
  <si>
    <t>кабель АСБ-10 3х95 (мж) ГОСТ 18410-73</t>
  </si>
  <si>
    <t>Цена с НДС, с учетом стоимости материалов и прочих расходов, связанных с исполнением договора. Оплата 100% в течение 30 дней с момента получения продукции.</t>
  </si>
  <si>
    <t>15 дней момента заключения договора</t>
  </si>
  <si>
    <t>Цена с НДС, с учетом стоимости материалов и прочих расходов, связанных с исполнением договора. Оплата в течение 45 рабочих дней с даты поставки.</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</si>
  <si>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(Остальные требования содержатся в закупочной документации)</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</si>
  <si>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(Остальные требования содержатся в закупочной документации)</t>
  </si>
  <si>
    <t>Поставляемые для нужд ООО "БСК" панели ЩО должны соответствовать требованиям ТР ТС 004/2011 "О безопасности низковольтного оборудования".На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января 2014 г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</si>
  <si>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Провод СИП-2А-3*35+1*54,6</t>
  </si>
  <si>
    <t>Провод СИП-2А-3*70+1*70</t>
  </si>
  <si>
    <t>Провод СИП-3-1*50</t>
  </si>
  <si>
    <t>Провод СИП-4-2*16</t>
  </si>
  <si>
    <t>Провод СИП-4-2*25</t>
  </si>
  <si>
    <t>Провод СИП-4-4*25</t>
  </si>
  <si>
    <t>Цена с НДС, с учетом стоимости материалов и прочих расходов, связаных с исполнением договора. Оплата 100% 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</si>
  <si>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</si>
  <si>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Дата изготовления - не ранее 2014 г.</t>
  </si>
  <si>
    <t>Цена с НДС, с учетом стоимости материалов и прочих расходов, связаных с исполнением договора. Предоплата 50% в течение 5-ти дней с момента заключения договора, оставшиеся   50% - в течение 3-х дней с момента письменного уведомления о готовности к отгрузке.</t>
  </si>
  <si>
    <t>Допускается поставка продукции 2013-2014 гг. выпуска следующих производителей: ЗАО «Курский электроаппаратный завод» , г. Ульяновск, ОАО «Контактор» стац. с ручным приводом. Дата изготовления в период 2013г. – 2014 г.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</si>
  <si>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Камера КСО-366М с ВВ/TEL-10-20-1000</t>
  </si>
  <si>
    <t>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июль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</si>
  <si>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Цена с НДС, с учетом стоимости материалов и прочих расходов, связаных с исполнением договора. Оплата 100% в течение 30 рабочих дней с момента получения продукции.</t>
  </si>
  <si>
    <t>Поставляемая для нужд ООО "БСК" продукция должна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</si>
  <si>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 г.), не быть ранее бывшей в эксплуатации. Упаковка должна быть не нарушена, должна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кроме АПВББШВ-1 4*70 (ож) и АПВББШВ-1 4*95 (ож) - допускается с монолитной жилой (ож).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при условии хранения его с момента изготовления на открытом воздухе - не более 2 лет, под навесом - не более 5 лет, в закрытом сухом помещении -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</si>
  <si>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Кабель АСБ-10 3х70 (ож) ГОСТ 18410-73</t>
  </si>
  <si>
    <t>10 дней с момента заключения договора</t>
  </si>
  <si>
    <t>К поставке рекомендуется продукция ООО «Камский кабель», ОАО «Иркутсккабель», ОАО «Севкабель-Холдинг», ЗАО «Завод Южкабель», ООО «АВВ-Москабель». Продукция должна соответствовать требованиям ГОСТ.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54 месяца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</si>
  <si>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Панель вводная Що-70-1-44 с ВА55-43 (1600А)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</si>
  <si>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</si>
  <si>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Панель ЩО-70-1-03/2 с двумя рубильниками</t>
  </si>
  <si>
    <t xml:space="preserve">Масло трансформаторное ГК, фасованное в евробочки 216,5л. (ОАО НК *Роснефть*). Поставка осуществляется заводом-изготовителем,  либо представителем завода. На продукцию предоставляется сертификат соответствия. Дата изготовления - не ранее 2014 года. Поставщик должен быть производителем поставляемой продукции,  либо иметь необходимые полномочия от производителей предлагаемой им продукции на предложение в рамках настоящего конкурса этой продукции, её поставку, исполнение гарантийных обязательств. </t>
  </si>
  <si>
    <t xml:space="preserve">Панель ЩО-70-1-03 </t>
  </si>
  <si>
    <r>
      <t xml:space="preserve">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январь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t>
    </r>
    <r>
      <rPr>
        <b/>
        <sz val="9"/>
        <rFont val="Times New Roman"/>
        <family val="1"/>
      </rPr>
      <t>- сертификат соответствия;
- декларация соответствия (для камер КСО);</t>
    </r>
    <r>
      <rPr>
        <sz val="9"/>
        <rFont val="Times New Roman"/>
        <family val="1"/>
      </rPr>
      <t xml:space="preserve">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t>
    </r>
    <r>
      <rPr>
        <b/>
        <sz val="9"/>
        <rFont val="Times New Roman"/>
        <family val="1"/>
      </rPr>
      <t>- паспорт;
- комплект электрических схем;
- руководство по эксплуатации;
- протокол заводских испытаний.</t>
    </r>
  </si>
  <si>
    <t>Цена с НДС, с учетом стоимости материалов и прочих расходов, связанных с исполнением договора. Оплата 100% 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</si>
  <si>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находиться в Реестре недобросовестных поставщиков.</t>
  </si>
  <si>
    <t>72.6</t>
  </si>
  <si>
    <t>7260023</t>
  </si>
  <si>
    <t>Услуги по технической поддержке АИС Omni-US</t>
  </si>
  <si>
    <t xml:space="preserve">Цена с НДС (стоимость с учетом доставки). </t>
  </si>
  <si>
    <t xml:space="preserve">Комплект услуг по договору состоит из абонентской, сервисной поддержки и работ по доработке системы. Доработка системы осуществляется согласно заявок Заказчика по отдельной калькуляции к договору.  </t>
  </si>
  <si>
    <t>Панель линейная ЩО-70-1-03 с двумя рубильниками</t>
  </si>
  <si>
    <t>Панель ЩО-70-1-71 (1600А)</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</si>
  <si>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не ранее июль 2014г.при условии нахождения производителя, дилера завода 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</si>
  <si>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Кабель АпвБбШвнг(А)-1 4х185 (мж) ГОСТ16442-80</t>
  </si>
  <si>
    <t>К поставке рекомендуется продукция ООО «Камский кабель», ОАО «Иркутсккабель», ОАО «Севкабель-Холдинг», ЗАО «Завод Южкабель», ООО «АВВ-Москабель», «Таткабель». Продукция должна соответствовать требованиям ГОСТ.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Кабель к поставке допускается с многопроволочной жилой,  Кабель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кабеля, длина в метрах, масса нетто и брутто в кг, дата изготовления, обозначение стандарта и заводской номер барабана). Кабель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При условии хранения его с момента изготовления на открытом воздухе не более 2 лет, под навесом не более 5 лет, в закрытом сухом помещении не более 5 лет (п. 5,6) ГОСТ  16442-80.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</si>
  <si>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0,697</t>
  </si>
  <si>
    <t>3 дня с момента заключения договора</t>
  </si>
  <si>
    <t>Цена с НДС, с учетом стоимости материалов и прочих расходов, связаных с исполнением договора. Оплата  100% в течение 30 дней с момента поставки на склад  ООО БСК.</t>
  </si>
  <si>
    <t>СИП-2А 3*35+1*54,6</t>
  </si>
  <si>
    <t>СИП-2А 3*50+1*54,6</t>
  </si>
  <si>
    <t>СИП-4 2*25</t>
  </si>
  <si>
    <t>Цена с НДС, с учетом стоимости материалов и прочих расходов, связаных с исполнением договора. Оплата 100%в течение 30 рабочих дней с даты поставки.</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</si>
  <si>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и должна не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намотанный на барабан, по количеству и качеству должен полностью соответствовать нанесенной маркировке и оригиналу паспорта качества, приложенному к каждому барабану, а также должны прилагаться отгрузочные документы ТТН и ТОРГ-12 с предоставлением счета-фактуры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</si>
  <si>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Щебень 40*70</t>
  </si>
  <si>
    <t>10 рабочих дней с момента 100 % предоплата</t>
  </si>
  <si>
    <t>Цена с НДС, с учетом стоимости доставки, материалов и прочих расходов, связаных с исполнением договора.</t>
  </si>
  <si>
    <t xml:space="preserve">45 дней с момента заключения договора. </t>
  </si>
  <si>
    <t>Панель вводная ЩО-70-01-42 (1000 А.) усеченная 1ср</t>
  </si>
  <si>
    <t>Панель линейная ЩО-70-1-03 усеченная 1ср</t>
  </si>
  <si>
    <t>Панель торцевая ЩО-70-1-95 усеченная 1ср</t>
  </si>
  <si>
    <t>Панель ЩО-70-1-71   1000А усеченная 1ср</t>
  </si>
  <si>
    <t>Поставляемые для нужд ООО "БСК" панели ЩО должны соответствовать требованиям ТР ТС 004/2011 "О безопасности низковольтного оборудования".    Поставка осуществляется заводом-изготовителем, либо представителем завода до склада ООО «БСК». На каждый вид продукции д.б. Сертификат качества и паспорт. Продукция должна соответствовать требованиям согласно ПРИЛОЖЕНИЯ №1. Дата изготовления - не ранее ноября 2014г. При условии нахождения производителя, дилера завода-изготовителя за пределами территории Алтайского края, он обязан иметь сервисный центр для исполнения своих гарантийных обязательств на территории Алтайского края, что должно быть подтверждено официльными документами.
Предоставляемая Поставщиком документация должна включать:
- сертификат соответствия;
- декларация соответствия (для камер КСО);
- поставщик обязан предоставить копии документов, подтверждающих соответствие поставляемого товара требованиям, приведенным в настоящей документации: копию технических условий на товар, являющийся предметом закупки, обязательно согласованных с ООО «БСК»;                                                                                                                       Продукция, поставленная в адрес ООО «БСК», в момент передачи ее потребителю должна иметь следующие документы:                                                                                                                  - паспорт;
- комплект электрических схем;
- руководство по эксплуатации;
- протокол заводских испытаний.</t>
  </si>
  <si>
    <t xml:space="preserve">Цена с НДС, с учетом стоимости материалов и прочих расходов, связаных с исполнением договора. Оплата в течение 45 рабочих дней с даты поставки. </t>
  </si>
  <si>
    <t>К поставке рекомендуется продукция ООО «Камский кабель», ОАО «Иркутсккабель», ОАО «Севкабель-Холдинг». Поставляемая продукция должна быть изготовлена в год поставки (2014г.), не должна  быть ранее бывшей в эксплуатации. Упаковка должна быть не нарушена и содержать маркировку, соответствующую получаемой продукции. Изоляция каждой токоведущей жилы должна быть промаркирована. СИП должен быть намотан на металлические или деревянные барабаны с полной обшивкой. Барабан должен поставляться опломбированным и зашитым заводом-изготовителем. Барабан должен содержать маркировку на русском языке (товарный знак предприятия-изготовителя, обозначение марки СИП, длина в метрах, масса нетто и брутто в кг, дата изготовления, обозначение стандарта и заводской номер барабана). СИП по количеству и качеству, намотанный на барабан, должен полностью соответствовать нанесенной маркировке и оригиналу паспорта качества, приложенному к каждому барабану, а также прилагаются отгрузочные документы ТТН и ТОРГ-12 с предоставлением счет-фактуры в течение 3-х календарных дней (оригиналы). Документ о качестве поставляется либо с отгрузочной документацией, либо дублируется на щеке барабана. Продукция должна иметь заверенные предприятием-изготовителем дубликаты сертификатов качества (декларации соответствия), протоколы сертификации и заводских испытаний, действующие на момент изготовления продукции. Гарантийный срок эксплуатации 60 месяцев с момента ввода в эксплуатацию. Поставщик должен быть: заводом-изготовителем, либо его дилером, имеющим полномочия поставок данной продукции в 2014г., подтвержденные дилерскими документами. Система менеджмента предприятия-изготовителя должна соответствовать требованиям стандарта ISO 9001:2008 (должно быть обязательно подтверждено действующим сертификатом соответствия). Поставщик не должен являться неплатежеспособным, находится в процессе ликвидации, должна отсутствовать задолженность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Поставщик не должен иметь рекламаций вследствие неисполнения Договорных обязательств и отрицательных отзывов. Поставщик не должен находится в Реестре недобросовестных поставщиков.</t>
  </si>
  <si>
    <t>на 2015год</t>
  </si>
  <si>
    <t xml:space="preserve">Январь </t>
  </si>
  <si>
    <t>Февраль</t>
  </si>
  <si>
    <t xml:space="preserve">Март </t>
  </si>
  <si>
    <t>Апрель</t>
  </si>
  <si>
    <t xml:space="preserve">Май </t>
  </si>
  <si>
    <t xml:space="preserve">Июнь </t>
  </si>
  <si>
    <t xml:space="preserve">Июль </t>
  </si>
  <si>
    <t xml:space="preserve">Август </t>
  </si>
  <si>
    <t xml:space="preserve">Сентябрь </t>
  </si>
  <si>
    <t xml:space="preserve">Октябрь </t>
  </si>
  <si>
    <t xml:space="preserve">Ноябрь </t>
  </si>
  <si>
    <t xml:space="preserve">Декабрь </t>
  </si>
  <si>
    <t>Поставка оргтехники</t>
  </si>
  <si>
    <t>Капитальный и текущий ремонт строительной части административных зданий, зданий ТП, РП, ПС на 2015 год</t>
  </si>
  <si>
    <t xml:space="preserve">февраль  </t>
  </si>
  <si>
    <t>февраль-июнь</t>
  </si>
  <si>
    <t>июль-декабрь</t>
  </si>
  <si>
    <t>декабрь</t>
  </si>
  <si>
    <t>январь-март 2016</t>
  </si>
  <si>
    <t>февраль-декабрь</t>
  </si>
  <si>
    <t>88788</t>
  </si>
  <si>
    <t>102700</t>
  </si>
  <si>
    <t>январь-июнь</t>
  </si>
  <si>
    <t>Цена с НДС</t>
  </si>
  <si>
    <t xml:space="preserve">июнь  </t>
  </si>
  <si>
    <t>март 2015-март 2016</t>
  </si>
  <si>
    <t xml:space="preserve">март-апрель </t>
  </si>
  <si>
    <t>апрель</t>
  </si>
  <si>
    <t>июнь 2015-ноябрь 2016</t>
  </si>
  <si>
    <t>Цена с НДС (стоимость с учетом доставки). Оплата в течение 10 рабочих дней после отчетного месяца.</t>
  </si>
  <si>
    <t>Оказание услуг по технической поддержке ПО 1С</t>
  </si>
  <si>
    <t>В соответствии с техническим заданием</t>
  </si>
  <si>
    <t>май-декабрь</t>
  </si>
  <si>
    <t>в соответствии с техническим заданием</t>
  </si>
  <si>
    <t xml:space="preserve">ноябрь  </t>
  </si>
  <si>
    <t>декабрь 2015-декабрь 2016</t>
  </si>
  <si>
    <t xml:space="preserve">май  </t>
  </si>
  <si>
    <t>май</t>
  </si>
  <si>
    <t xml:space="preserve">май </t>
  </si>
  <si>
    <t>июнь</t>
  </si>
  <si>
    <t>июль</t>
  </si>
  <si>
    <t>август</t>
  </si>
  <si>
    <t>сентябрь</t>
  </si>
  <si>
    <t>октябрь</t>
  </si>
  <si>
    <t>Заключение договора на открытие возобновляемой кредитной линии с лимитом задолженности 150,0 млн.руб. на срок 18 мес.</t>
  </si>
  <si>
    <t>Заключение договора на открытие возобновляемой кредитной линии с лимитом задолженности 100,0 млн.руб. на срок 18 мес.</t>
  </si>
  <si>
    <t>январь 2016-июнь 2017</t>
  </si>
  <si>
    <t>июль 2015- июнь 2016</t>
  </si>
  <si>
    <t>107928</t>
  </si>
  <si>
    <t xml:space="preserve">Поставщик должен быть производителем или официальным дилером завода-изготовителя. </t>
  </si>
  <si>
    <t>642</t>
  </si>
  <si>
    <t>ед</t>
  </si>
  <si>
    <t>Гараж</t>
  </si>
  <si>
    <t>3410040</t>
  </si>
  <si>
    <t>Поставка ППУА-1600/100 на базу КАМАЗ 43118-3017-46 2,3ПТ</t>
  </si>
  <si>
    <t>2 квартал 2015</t>
  </si>
  <si>
    <t>3410420</t>
  </si>
  <si>
    <t>Поставка Автовышки ПСС.131.17Э на базе ГАЗ 3308 (полноприводный)</t>
  </si>
  <si>
    <t>1 квартал 2015</t>
  </si>
  <si>
    <t>3410340</t>
  </si>
  <si>
    <t>Поставка мастерской на базе ГАЗ 33081 (цельнометаллический фургон с лебедкой)</t>
  </si>
  <si>
    <t>3 квартал 2015</t>
  </si>
  <si>
    <t>Поставка мастерской на базе ГАЗ 33106 (цельнометаллический фургон с лебедкой)</t>
  </si>
  <si>
    <t>4 квартал 2015</t>
  </si>
  <si>
    <t xml:space="preserve">Организационно-техническое обслуживание и сопровождение ранее установленных экземпляров справочно-правовой системы "КонсультантПлюс" </t>
  </si>
  <si>
    <t>янв-дек.2016</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</si>
</sst>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419]General"/>
    <numFmt numFmtId="167" formatCode="#,##0.00&quot; &quot;[$руб.-419];[Red]&quot;-&quot;#,##0.00&quot; &quot;[$руб.-419]"/>
    <numFmt numFmtId="168" formatCode="#,##0.000"/>
    <numFmt numFmtId="169" formatCode="[$-419]0.00"/>
    <numFmt numFmtId="170" formatCode="&quot; &quot;#,##0.00&quot;р. &quot;;&quot;-&quot;#,##0.00&quot;р. &quot;;&quot; -&quot;#&quot;р. &quot;;&quot; &quot;@&quot; &quot;"/>
  </numFmts>
  <fonts count="72">
    <font>
      <sz val="10"/>
      <name val="Arial Cyr"/>
      <family val="0"/>
    </font>
    <font>
      <sz val="11"/>
      <color indexed="8"/>
      <name val="Calibri"/>
      <family val="2"/>
    </font>
    <font>
      <u val="single"/>
      <sz val="10"/>
      <color indexed="12"/>
      <name val="Arial Cyr"/>
      <family val="0"/>
    </font>
    <font>
      <sz val="10"/>
      <name val="Times New Roman"/>
      <family val="1"/>
    </font>
    <font>
      <b/>
      <sz val="13"/>
      <name val="Times New Roman"/>
      <family val="1"/>
    </font>
    <font>
      <sz val="12"/>
      <name val="Times New Roman"/>
      <family val="1"/>
    </font>
    <font>
      <sz val="9"/>
      <name val="Times New Roman"/>
      <family val="1"/>
    </font>
    <font>
      <sz val="9"/>
      <color indexed="8"/>
      <name val="Times New Roman"/>
      <family val="1"/>
    </font>
    <font>
      <b/>
      <sz val="9"/>
      <name val="Times New Roman"/>
      <family val="1"/>
    </font>
    <font>
      <b/>
      <sz val="16"/>
      <name val="Times New Roman"/>
      <family val="1"/>
    </font>
    <font>
      <sz val="11"/>
      <color indexed="8"/>
      <name val="Arial"/>
      <family val="2"/>
    </font>
    <font>
      <b/>
      <i/>
      <sz val="16"/>
      <color indexed="8"/>
      <name val="Arial"/>
      <family val="2"/>
    </font>
    <font>
      <b/>
      <i/>
      <u val="single"/>
      <sz val="11"/>
      <color indexed="8"/>
      <name val="Arial"/>
      <family val="2"/>
    </font>
    <font>
      <b/>
      <sz val="10"/>
      <name val="Arial Cyr"/>
      <family val="0"/>
    </font>
    <font>
      <sz val="10"/>
      <color indexed="8"/>
      <name val="Times New Roman"/>
      <family val="1"/>
    </font>
    <font>
      <sz val="11"/>
      <color indexed="8"/>
      <name val="Arial1"/>
      <family val="0"/>
    </font>
    <font>
      <sz val="8"/>
      <color indexed="8"/>
      <name val="Times New Roman"/>
      <family val="1"/>
    </font>
    <font>
      <sz val="10"/>
      <name val="Arial"/>
      <family val="2"/>
    </font>
    <font>
      <sz val="10"/>
      <color indexed="8"/>
      <name val="Arial1"/>
      <family val="0"/>
    </font>
    <font>
      <b/>
      <sz val="10"/>
      <name val="Times New Roman"/>
      <family val="1"/>
    </font>
    <font>
      <sz val="10"/>
      <color indexed="8"/>
      <name val="Times New Roman2"/>
      <family val="0"/>
    </font>
    <font>
      <sz val="10"/>
      <color indexed="8"/>
      <name val="Arial"/>
      <family val="2"/>
    </font>
    <font>
      <b/>
      <sz val="16"/>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0000"/>
      <name val="Calibri"/>
      <family val="2"/>
    </font>
    <font>
      <sz val="11"/>
      <color rgb="FF000000"/>
      <name val="Arial"/>
      <family val="2"/>
    </font>
    <font>
      <sz val="11"/>
      <color rgb="FF000000"/>
      <name val="Arial1"/>
      <family val="0"/>
    </font>
    <font>
      <b/>
      <i/>
      <sz val="16"/>
      <color theme="1"/>
      <name val="Arial"/>
      <family val="2"/>
    </font>
    <font>
      <b/>
      <i/>
      <sz val="16"/>
      <color rgb="FF000000"/>
      <name val="Arial"/>
      <family val="2"/>
    </font>
    <font>
      <b/>
      <i/>
      <u val="single"/>
      <sz val="11"/>
      <color theme="1"/>
      <name val="Arial"/>
      <family val="2"/>
    </font>
    <font>
      <b/>
      <i/>
      <u val="single"/>
      <sz val="11"/>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u val="single"/>
      <sz val="10"/>
      <color theme="10"/>
      <name val="Arial Cyr"/>
      <family val="0"/>
    </font>
    <font>
      <sz val="9"/>
      <color rgb="FF000000"/>
      <name val="Times New Roman"/>
      <family val="1"/>
    </font>
    <font>
      <sz val="10"/>
      <color rgb="FF000000"/>
      <name val="Times New Roman"/>
      <family val="1"/>
    </font>
    <font>
      <sz val="8"/>
      <color rgb="FF000000"/>
      <name val="Times New Roman"/>
      <family val="1"/>
    </font>
    <font>
      <sz val="10"/>
      <color rgb="FF000000"/>
      <name val="Arial1"/>
      <family val="0"/>
    </font>
    <font>
      <sz val="10"/>
      <color rgb="FF000000"/>
      <name val="Times New Roman2"/>
      <family val="0"/>
    </font>
    <font>
      <sz val="10"/>
      <color rgb="FF000000"/>
      <name val="Arial"/>
      <family val="2"/>
    </font>
    <font>
      <b/>
      <sz val="16"/>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border>
    <border>
      <left style="thin"/>
      <right/>
      <top style="thin"/>
      <bottom/>
    </border>
    <border>
      <left/>
      <right style="thin">
        <color rgb="FF000000"/>
      </right>
      <top style="thin">
        <color rgb="FF000000"/>
      </top>
      <bottom style="thin">
        <color rgb="FF000000"/>
      </bottom>
    </border>
    <border>
      <left/>
      <right style="thin">
        <color rgb="FF000000"/>
      </right>
      <top style="thin">
        <color rgb="FF000000"/>
      </top>
      <bottom/>
    </border>
    <border>
      <left style="thin"/>
      <right style="thin"/>
      <top/>
      <bottom/>
    </border>
    <border>
      <left style="thin">
        <color rgb="FF000000"/>
      </left>
      <right style="thin"/>
      <top style="thin"/>
      <bottom/>
    </border>
    <border>
      <left style="thin">
        <color rgb="FF000000"/>
      </left>
      <right style="thin"/>
      <top/>
      <bottom/>
    </border>
    <border>
      <left style="thin">
        <color rgb="FF000000"/>
      </left>
      <right style="thin"/>
      <top/>
      <bottom style="thin"/>
    </border>
    <border>
      <left style="thin"/>
      <right style="thin">
        <color rgb="FF000000"/>
      </right>
      <top style="thin">
        <color rgb="FF000000"/>
      </top>
      <bottom/>
    </border>
    <border>
      <left style="thin"/>
      <right style="thin">
        <color rgb="FF000000"/>
      </right>
      <top/>
      <bottom style="thin"/>
    </border>
    <border>
      <left style="thin"/>
      <right style="thin">
        <color rgb="FF000000"/>
      </right>
      <top/>
      <bottom/>
    </border>
    <border>
      <left style="thin"/>
      <right style="thin">
        <color rgb="FF000000"/>
      </right>
      <top/>
      <bottom style="thin">
        <color rgb="FF000000"/>
      </bottom>
    </border>
    <border>
      <left style="thin"/>
      <right/>
      <top/>
      <bottom/>
    </border>
    <border>
      <left style="thin"/>
      <right/>
      <top/>
      <bottom style="thin"/>
    </border>
    <border>
      <left/>
      <right/>
      <top style="thin">
        <color rgb="FF000000"/>
      </top>
      <bottom/>
    </border>
    <border>
      <left/>
      <right/>
      <top/>
      <bottom style="thin">
        <color rgb="FF00000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66" fontId="40" fillId="0" borderId="0">
      <alignment/>
      <protection/>
    </xf>
    <xf numFmtId="166" fontId="40" fillId="0" borderId="0">
      <alignment/>
      <protection/>
    </xf>
    <xf numFmtId="166" fontId="41" fillId="0" borderId="0">
      <alignment/>
      <protection/>
    </xf>
    <xf numFmtId="170" fontId="42" fillId="0" borderId="0" applyFont="0" applyBorder="0" applyProtection="0">
      <alignment/>
    </xf>
    <xf numFmtId="0" fontId="43" fillId="0" borderId="0">
      <alignment horizontal="center"/>
      <protection/>
    </xf>
    <xf numFmtId="166" fontId="44" fillId="0" borderId="0">
      <alignment horizontal="center"/>
      <protection/>
    </xf>
    <xf numFmtId="0" fontId="43" fillId="0" borderId="0">
      <alignment horizontal="center" textRotation="90"/>
      <protection/>
    </xf>
    <xf numFmtId="166" fontId="44" fillId="0" borderId="0">
      <alignment horizontal="center" textRotation="90"/>
      <protection/>
    </xf>
    <xf numFmtId="0" fontId="45" fillId="0" borderId="0">
      <alignment/>
      <protection/>
    </xf>
    <xf numFmtId="166" fontId="46" fillId="0" borderId="0">
      <alignment/>
      <protection/>
    </xf>
    <xf numFmtId="167" fontId="45" fillId="0" borderId="0">
      <alignment/>
      <protection/>
    </xf>
    <xf numFmtId="167" fontId="46"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484">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Fill="1" applyAlignment="1">
      <alignment horizontal="left" vertical="top"/>
    </xf>
    <xf numFmtId="0" fontId="3" fillId="0" borderId="0" xfId="0" applyFont="1" applyAlignment="1">
      <alignment horizontal="left" vertical="top"/>
    </xf>
    <xf numFmtId="2" fontId="63" fillId="0" borderId="10" xfId="0" applyNumberFormat="1" applyFont="1" applyFill="1" applyBorder="1" applyAlignment="1">
      <alignment vertical="top" wrapText="1"/>
    </xf>
    <xf numFmtId="0" fontId="3" fillId="0" borderId="0" xfId="0" applyFont="1" applyFill="1" applyAlignment="1">
      <alignment horizontal="left"/>
    </xf>
    <xf numFmtId="0" fontId="5" fillId="0" borderId="0" xfId="0" applyFont="1" applyFill="1" applyAlignment="1">
      <alignment horizontal="left"/>
    </xf>
    <xf numFmtId="0" fontId="6" fillId="0" borderId="10" xfId="0" applyFont="1" applyBorder="1" applyAlignment="1">
      <alignment horizont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xf>
    <xf numFmtId="49" fontId="6" fillId="0" borderId="10" xfId="0" applyNumberFormat="1" applyFont="1" applyFill="1" applyBorder="1" applyAlignment="1">
      <alignment horizontal="center" vertical="top" wrapText="1"/>
    </xf>
    <xf numFmtId="0" fontId="5"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49" fontId="64" fillId="0" borderId="0" xfId="54" applyNumberFormat="1" applyFont="1" applyFill="1" applyBorder="1" applyAlignment="1" applyProtection="1">
      <alignment/>
      <protection/>
    </xf>
    <xf numFmtId="0" fontId="3" fillId="0" borderId="0" xfId="0" applyFont="1" applyBorder="1" applyAlignment="1">
      <alignment horizontal="left"/>
    </xf>
    <xf numFmtId="0" fontId="6" fillId="0" borderId="0" xfId="0" applyFont="1" applyBorder="1" applyAlignment="1">
      <alignment horizontal="left"/>
    </xf>
    <xf numFmtId="0" fontId="6" fillId="0" borderId="0" xfId="0" applyFont="1" applyFill="1" applyBorder="1" applyAlignment="1">
      <alignment horizontal="left" vertical="top"/>
    </xf>
    <xf numFmtId="0" fontId="3" fillId="0" borderId="0" xfId="0" applyFont="1" applyBorder="1" applyAlignment="1">
      <alignment horizontal="left"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wrapText="1"/>
    </xf>
    <xf numFmtId="0" fontId="6"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vertical="top"/>
    </xf>
    <xf numFmtId="0" fontId="5" fillId="0" borderId="0" xfId="0" applyFont="1" applyFill="1" applyBorder="1" applyAlignment="1">
      <alignment horizontal="left"/>
    </xf>
    <xf numFmtId="49" fontId="9" fillId="0" borderId="10" xfId="0" applyNumberFormat="1" applyFont="1" applyBorder="1" applyAlignment="1">
      <alignment horizontal="center"/>
    </xf>
    <xf numFmtId="49" fontId="3" fillId="0" borderId="0" xfId="0" applyNumberFormat="1" applyFont="1" applyFill="1" applyBorder="1" applyAlignment="1">
      <alignment horizontal="left"/>
    </xf>
    <xf numFmtId="49" fontId="4" fillId="0" borderId="0" xfId="0" applyNumberFormat="1" applyFont="1" applyBorder="1" applyAlignment="1">
      <alignment horizontal="center"/>
    </xf>
    <xf numFmtId="49" fontId="6" fillId="0" borderId="0" xfId="0" applyNumberFormat="1" applyFont="1" applyFill="1" applyBorder="1" applyAlignment="1">
      <alignment horizontal="center"/>
    </xf>
    <xf numFmtId="49" fontId="3" fillId="0" borderId="0" xfId="0" applyNumberFormat="1" applyFont="1" applyBorder="1" applyAlignment="1">
      <alignment horizontal="center" vertical="top"/>
    </xf>
    <xf numFmtId="49" fontId="5" fillId="0" borderId="0" xfId="0" applyNumberFormat="1" applyFont="1" applyFill="1" applyBorder="1" applyAlignment="1">
      <alignment horizontal="left"/>
    </xf>
    <xf numFmtId="165" fontId="8"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0" fontId="3" fillId="0" borderId="0" xfId="0" applyFont="1" applyAlignment="1">
      <alignment vertical="top"/>
    </xf>
    <xf numFmtId="0" fontId="5" fillId="0" borderId="0" xfId="0" applyFont="1" applyFill="1" applyBorder="1" applyAlignment="1">
      <alignment horizontal="center"/>
    </xf>
    <xf numFmtId="49" fontId="5" fillId="0" borderId="0" xfId="0" applyNumberFormat="1" applyFont="1" applyFill="1" applyBorder="1" applyAlignment="1">
      <alignment horizontal="center"/>
    </xf>
    <xf numFmtId="0" fontId="6" fillId="0" borderId="0" xfId="0" applyFont="1" applyFill="1" applyAlignment="1">
      <alignment horizontal="left" vertical="top" wrapText="1"/>
    </xf>
    <xf numFmtId="0" fontId="3" fillId="0" borderId="0" xfId="0" applyFont="1" applyFill="1" applyAlignment="1">
      <alignment horizontal="left" wrapText="1"/>
    </xf>
    <xf numFmtId="0" fontId="4" fillId="0" borderId="0" xfId="0" applyFont="1" applyAlignment="1">
      <alignment horizontal="center" wrapText="1"/>
    </xf>
    <xf numFmtId="0" fontId="5" fillId="0" borderId="0" xfId="0" applyFont="1" applyFill="1" applyBorder="1" applyAlignment="1">
      <alignment wrapText="1"/>
    </xf>
    <xf numFmtId="49" fontId="5" fillId="0" borderId="0" xfId="0" applyNumberFormat="1" applyFont="1" applyFill="1" applyBorder="1" applyAlignment="1">
      <alignment wrapText="1"/>
    </xf>
    <xf numFmtId="0" fontId="6" fillId="0" borderId="10" xfId="0" applyFont="1" applyFill="1" applyBorder="1" applyAlignment="1">
      <alignment horizontal="center" wrapText="1"/>
    </xf>
    <xf numFmtId="0" fontId="3" fillId="0" borderId="0" xfId="0" applyFont="1" applyAlignment="1">
      <alignment horizontal="center" vertical="top" wrapText="1"/>
    </xf>
    <xf numFmtId="0" fontId="5" fillId="0" borderId="0" xfId="0" applyFont="1" applyFill="1" applyAlignment="1">
      <alignment horizontal="left" wrapText="1"/>
    </xf>
    <xf numFmtId="49" fontId="6" fillId="0" borderId="11" xfId="0" applyNumberFormat="1" applyFont="1" applyFill="1" applyBorder="1" applyAlignment="1">
      <alignment horizontal="center" vertical="top" textRotation="90"/>
    </xf>
    <xf numFmtId="49" fontId="6" fillId="0" borderId="11" xfId="0" applyNumberFormat="1" applyFont="1" applyFill="1" applyBorder="1" applyAlignment="1">
      <alignment horizontal="center" vertical="top" textRotation="90" wrapText="1"/>
    </xf>
    <xf numFmtId="0" fontId="6" fillId="0" borderId="11" xfId="0" applyFont="1" applyFill="1" applyBorder="1" applyAlignment="1">
      <alignment horizontal="center" vertical="center" textRotation="90" wrapText="1"/>
    </xf>
    <xf numFmtId="49" fontId="6" fillId="0" borderId="10" xfId="0" applyNumberFormat="1" applyFont="1" applyBorder="1" applyAlignment="1">
      <alignment horizontal="center"/>
    </xf>
    <xf numFmtId="0" fontId="4" fillId="0" borderId="0" xfId="0" applyFont="1" applyAlignment="1">
      <alignment horizontal="center"/>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0" fontId="3" fillId="0" borderId="0" xfId="0" applyFont="1" applyAlignment="1">
      <alignment horizontal="center"/>
    </xf>
    <xf numFmtId="0" fontId="6" fillId="0" borderId="10" xfId="0" applyFont="1" applyFill="1" applyBorder="1" applyAlignment="1">
      <alignment horizontal="center" vertical="top" textRotation="90" wrapText="1"/>
    </xf>
    <xf numFmtId="0" fontId="0" fillId="0" borderId="0" xfId="0" applyAlignment="1">
      <alignment horizontal="center"/>
    </xf>
    <xf numFmtId="49" fontId="6" fillId="0" borderId="10" xfId="0" applyNumberFormat="1" applyFont="1" applyFill="1" applyBorder="1" applyAlignment="1">
      <alignment horizontal="center" vertical="top"/>
    </xf>
    <xf numFmtId="0" fontId="0" fillId="33" borderId="0" xfId="0" applyFill="1" applyAlignment="1">
      <alignment/>
    </xf>
    <xf numFmtId="49"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top" wrapText="1"/>
    </xf>
    <xf numFmtId="2" fontId="63" fillId="33" borderId="10" xfId="0" applyNumberFormat="1" applyFont="1" applyFill="1" applyBorder="1" applyAlignment="1">
      <alignment vertical="center" wrapText="1"/>
    </xf>
    <xf numFmtId="2" fontId="63" fillId="33" borderId="10" xfId="0" applyNumberFormat="1" applyFont="1" applyFill="1" applyBorder="1" applyAlignment="1">
      <alignment vertical="top" wrapText="1"/>
    </xf>
    <xf numFmtId="3" fontId="6" fillId="0" borderId="10" xfId="0" applyNumberFormat="1" applyFont="1" applyFill="1" applyBorder="1" applyAlignment="1">
      <alignment horizontal="center" vertical="top" wrapText="1"/>
    </xf>
    <xf numFmtId="0" fontId="0" fillId="0" borderId="12" xfId="0" applyBorder="1" applyAlignment="1">
      <alignment horizontal="center" vertical="top" wrapText="1"/>
    </xf>
    <xf numFmtId="0" fontId="6" fillId="0" borderId="13" xfId="0"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Font="1" applyBorder="1" applyAlignment="1">
      <alignment horizontal="left"/>
    </xf>
    <xf numFmtId="0" fontId="6" fillId="0" borderId="13" xfId="0" applyFont="1" applyFill="1" applyBorder="1" applyAlignment="1">
      <alignment horizontal="left" vertical="top"/>
    </xf>
    <xf numFmtId="0" fontId="0" fillId="0" borderId="13" xfId="0" applyBorder="1" applyAlignment="1">
      <alignment/>
    </xf>
    <xf numFmtId="0" fontId="65" fillId="0" borderId="14" xfId="0" applyFont="1" applyFill="1" applyBorder="1" applyAlignment="1">
      <alignment horizontal="left" vertical="top" wrapText="1"/>
    </xf>
    <xf numFmtId="49" fontId="65" fillId="0" borderId="15"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xf>
    <xf numFmtId="0" fontId="3" fillId="33" borderId="0" xfId="0" applyFont="1" applyFill="1" applyAlignment="1">
      <alignment horizontal="left"/>
    </xf>
    <xf numFmtId="0" fontId="4" fillId="33" borderId="0" xfId="0" applyFont="1" applyFill="1" applyAlignment="1">
      <alignment horizontal="center"/>
    </xf>
    <xf numFmtId="0" fontId="5" fillId="33" borderId="0" xfId="0" applyFont="1" applyFill="1" applyBorder="1" applyAlignment="1">
      <alignment/>
    </xf>
    <xf numFmtId="49" fontId="6" fillId="33" borderId="10" xfId="0" applyNumberFormat="1" applyFont="1" applyFill="1" applyBorder="1" applyAlignment="1">
      <alignment horizontal="center"/>
    </xf>
    <xf numFmtId="0" fontId="5" fillId="33" borderId="0" xfId="0" applyFont="1" applyFill="1" applyBorder="1" applyAlignment="1">
      <alignment horizontal="center"/>
    </xf>
    <xf numFmtId="0" fontId="3" fillId="33" borderId="0" xfId="0" applyFont="1" applyFill="1" applyBorder="1" applyAlignment="1">
      <alignment horizontal="center" vertical="top"/>
    </xf>
    <xf numFmtId="0" fontId="5" fillId="33" borderId="0" xfId="0" applyFont="1" applyFill="1" applyAlignment="1">
      <alignment horizontal="left"/>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0" fontId="66" fillId="0" borderId="15" xfId="0" applyFont="1" applyBorder="1" applyAlignment="1">
      <alignment vertical="top" wrapText="1"/>
    </xf>
    <xf numFmtId="0" fontId="66" fillId="0" borderId="15" xfId="0" applyFont="1" applyBorder="1" applyAlignment="1">
      <alignment horizontal="left" vertical="top" wrapText="1"/>
    </xf>
    <xf numFmtId="0" fontId="3" fillId="0" borderId="10" xfId="0" applyFont="1" applyBorder="1" applyAlignment="1">
      <alignment vertical="top" wrapText="1"/>
    </xf>
    <xf numFmtId="49" fontId="6" fillId="0" borderId="10" xfId="0" applyNumberFormat="1" applyFont="1" applyFill="1" applyBorder="1" applyAlignment="1">
      <alignment horizontal="center" vertical="center" textRotation="90"/>
    </xf>
    <xf numFmtId="49" fontId="6" fillId="0" borderId="10" xfId="0" applyNumberFormat="1" applyFont="1" applyBorder="1" applyAlignment="1">
      <alignment horizontal="center" vertical="center"/>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wrapText="1"/>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9" fillId="0" borderId="10" xfId="0" applyNumberFormat="1" applyFont="1" applyFill="1" applyBorder="1" applyAlignment="1">
      <alignment horizontal="center"/>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0" fontId="6" fillId="33" borderId="10" xfId="0" applyNumberFormat="1" applyFont="1" applyFill="1" applyBorder="1" applyAlignment="1">
      <alignment horizontal="center" vertical="top"/>
    </xf>
    <xf numFmtId="0" fontId="6" fillId="0" borderId="10" xfId="0" applyFont="1" applyBorder="1" applyAlignment="1">
      <alignment horizontal="center"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33"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wrapText="1"/>
    </xf>
    <xf numFmtId="0" fontId="0" fillId="0" borderId="0" xfId="0" applyFont="1" applyAlignment="1">
      <alignment/>
    </xf>
    <xf numFmtId="0" fontId="67" fillId="0" borderId="15" xfId="0" applyFont="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xf>
    <xf numFmtId="49" fontId="6" fillId="0" borderId="0" xfId="0" applyNumberFormat="1" applyFont="1" applyFill="1" applyBorder="1" applyAlignment="1">
      <alignment horizontal="center" vertical="top"/>
    </xf>
    <xf numFmtId="165"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49" fontId="6" fillId="33" borderId="16" xfId="0" applyNumberFormat="1" applyFont="1" applyFill="1" applyBorder="1" applyAlignment="1">
      <alignment horizontal="center"/>
    </xf>
    <xf numFmtId="49" fontId="6" fillId="0" borderId="16" xfId="0" applyNumberFormat="1" applyFont="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0" fontId="6" fillId="0" borderId="16" xfId="0" applyFont="1" applyFill="1" applyBorder="1" applyAlignment="1">
      <alignment horizontal="center" vertical="top" wrapText="1"/>
    </xf>
    <xf numFmtId="49" fontId="6" fillId="0"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0"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0" fontId="6" fillId="0" borderId="16" xfId="0" applyFont="1" applyFill="1" applyBorder="1" applyAlignment="1">
      <alignment horizontal="center" vertical="top"/>
    </xf>
    <xf numFmtId="0" fontId="6" fillId="0" borderId="16" xfId="0" applyFont="1" applyFill="1" applyBorder="1" applyAlignment="1">
      <alignment horizontal="center" vertical="top" wrapText="1"/>
    </xf>
    <xf numFmtId="49" fontId="6" fillId="33" borderId="16"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5" fillId="0" borderId="17" xfId="0" applyNumberFormat="1" applyFont="1" applyFill="1" applyBorder="1" applyAlignment="1">
      <alignment horizontal="center" vertical="top" textRotation="90" wrapText="1"/>
    </xf>
    <xf numFmtId="49" fontId="65" fillId="0" borderId="14" xfId="0" applyNumberFormat="1" applyFont="1" applyFill="1" applyBorder="1" applyAlignment="1">
      <alignment horizontal="center" vertical="top"/>
    </xf>
    <xf numFmtId="0" fontId="65" fillId="0" borderId="14" xfId="0" applyFont="1" applyFill="1" applyBorder="1" applyAlignment="1">
      <alignment horizontal="center" vertical="top" wrapText="1"/>
    </xf>
    <xf numFmtId="4" fontId="65" fillId="0" borderId="14" xfId="0" applyNumberFormat="1" applyFont="1" applyFill="1" applyBorder="1" applyAlignment="1">
      <alignment horizontal="center" vertical="top" wrapText="1"/>
    </xf>
    <xf numFmtId="49" fontId="65" fillId="0" borderId="15" xfId="0" applyNumberFormat="1" applyFont="1" applyFill="1" applyBorder="1" applyAlignment="1">
      <alignment horizontal="center" vertical="top" textRotation="90"/>
    </xf>
    <xf numFmtId="0" fontId="65" fillId="0" borderId="15" xfId="0" applyFont="1" applyFill="1" applyBorder="1" applyAlignment="1">
      <alignment horizontal="center" vertical="top" textRotation="90" wrapText="1"/>
    </xf>
    <xf numFmtId="49" fontId="65" fillId="0" borderId="15" xfId="0" applyNumberFormat="1" applyFont="1" applyFill="1" applyBorder="1" applyAlignment="1">
      <alignment horizontal="center" vertical="top"/>
    </xf>
    <xf numFmtId="0" fontId="65" fillId="0" borderId="17" xfId="0" applyFont="1" applyFill="1" applyBorder="1" applyAlignment="1">
      <alignment horizontal="center" vertical="top"/>
    </xf>
    <xf numFmtId="0" fontId="65" fillId="0" borderId="18" xfId="0" applyFont="1" applyFill="1" applyBorder="1" applyAlignment="1">
      <alignment horizontal="left" vertical="top" wrapText="1"/>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0" borderId="10"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textRotation="90"/>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textRotation="90" wrapText="1"/>
    </xf>
    <xf numFmtId="0" fontId="6" fillId="0" borderId="16" xfId="0" applyFont="1" applyFill="1" applyBorder="1" applyAlignment="1">
      <alignment horizontal="center" vertical="top"/>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0" borderId="10" xfId="0" applyFont="1" applyFill="1" applyBorder="1" applyAlignment="1">
      <alignment horizontal="center" vertical="top" textRotation="90"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textRotation="90" wrapText="1"/>
    </xf>
    <xf numFmtId="0" fontId="0" fillId="0" borderId="0" xfId="0" applyAlignment="1">
      <alignment/>
    </xf>
    <xf numFmtId="0" fontId="6" fillId="0" borderId="0" xfId="0" applyFont="1" applyAlignment="1">
      <alignment horizontal="left"/>
    </xf>
    <xf numFmtId="0" fontId="6" fillId="0" borderId="0" xfId="0" applyFont="1" applyFill="1" applyAlignment="1">
      <alignment horizontal="left" vertical="top"/>
    </xf>
    <xf numFmtId="0" fontId="6" fillId="0" borderId="10" xfId="0" applyFont="1" applyFill="1" applyBorder="1" applyAlignment="1">
      <alignment horizontal="left" vertical="top" wrapText="1"/>
    </xf>
    <xf numFmtId="0" fontId="6" fillId="0" borderId="0" xfId="0" applyFont="1" applyBorder="1" applyAlignment="1">
      <alignment horizontal="left"/>
    </xf>
    <xf numFmtId="0" fontId="6" fillId="0" borderId="10" xfId="0" applyFont="1" applyFill="1" applyBorder="1" applyAlignment="1">
      <alignment horizontal="center" vertical="top" wrapText="1"/>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49" fontId="6" fillId="33" borderId="16" xfId="0" applyNumberFormat="1" applyFont="1" applyFill="1" applyBorder="1" applyAlignment="1">
      <alignment horizontal="center" vertical="top"/>
    </xf>
    <xf numFmtId="0" fontId="6" fillId="33" borderId="10" xfId="0" applyFont="1" applyFill="1" applyBorder="1" applyAlignment="1">
      <alignment horizontal="center" vertical="top" textRotation="90" wrapText="1"/>
    </xf>
    <xf numFmtId="0" fontId="6" fillId="33" borderId="10" xfId="0" applyFont="1" applyFill="1" applyBorder="1" applyAlignment="1">
      <alignment horizontal="center" vertical="top"/>
    </xf>
    <xf numFmtId="0" fontId="6" fillId="33" borderId="10" xfId="0" applyFont="1" applyFill="1" applyBorder="1" applyAlignment="1">
      <alignment horizontal="left" vertical="top" wrapText="1"/>
    </xf>
    <xf numFmtId="1" fontId="17" fillId="0" borderId="10" xfId="0" applyNumberFormat="1" applyFont="1" applyFill="1" applyBorder="1" applyAlignment="1">
      <alignment horizontal="center" vertical="center" wrapText="1"/>
    </xf>
    <xf numFmtId="169" fontId="0" fillId="0" borderId="15" xfId="35" applyNumberFormat="1" applyFont="1" applyBorder="1" applyAlignment="1">
      <alignment horizontal="center" vertical="center" wrapText="1"/>
      <protection/>
    </xf>
    <xf numFmtId="169" fontId="0" fillId="0" borderId="17" xfId="35" applyNumberFormat="1" applyFont="1" applyBorder="1" applyAlignment="1">
      <alignment horizontal="center" vertical="center" wrapText="1"/>
      <protection/>
    </xf>
    <xf numFmtId="169" fontId="68" fillId="34" borderId="15" xfId="35" applyNumberFormat="1" applyFont="1" applyFill="1" applyBorder="1" applyAlignment="1">
      <alignment horizontal="center" vertical="center" wrapText="1"/>
      <protection/>
    </xf>
    <xf numFmtId="0" fontId="3"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33" borderId="10" xfId="0" applyNumberFormat="1" applyFont="1" applyFill="1" applyBorder="1" applyAlignment="1">
      <alignment horizontal="center"/>
    </xf>
    <xf numFmtId="49" fontId="3" fillId="0" borderId="10" xfId="0" applyNumberFormat="1" applyFont="1" applyBorder="1" applyAlignment="1">
      <alignment horizontal="center"/>
    </xf>
    <xf numFmtId="0" fontId="3" fillId="0" borderId="10" xfId="0" applyFont="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0" xfId="0" applyFont="1" applyFill="1" applyBorder="1" applyAlignment="1">
      <alignment horizontal="center"/>
    </xf>
    <xf numFmtId="49" fontId="3" fillId="0" borderId="0" xfId="0" applyNumberFormat="1" applyFont="1" applyFill="1" applyBorder="1" applyAlignment="1">
      <alignment horizontal="center"/>
    </xf>
    <xf numFmtId="0" fontId="3" fillId="0" borderId="10" xfId="0"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33" borderId="10" xfId="0" applyNumberFormat="1" applyFont="1" applyFill="1" applyBorder="1" applyAlignment="1">
      <alignment horizontal="center" vertical="top" textRotation="90"/>
    </xf>
    <xf numFmtId="168" fontId="8" fillId="33" borderId="10" xfId="0" applyNumberFormat="1" applyFont="1" applyFill="1" applyBorder="1" applyAlignment="1">
      <alignment horizontal="center" vertical="top" wrapText="1"/>
    </xf>
    <xf numFmtId="0" fontId="0" fillId="0" borderId="0" xfId="0" applyAlignment="1">
      <alignment vertical="top"/>
    </xf>
    <xf numFmtId="49" fontId="6" fillId="0" borderId="10"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3" fillId="0" borderId="10" xfId="0" applyFont="1" applyBorder="1" applyAlignment="1">
      <alignment horizontal="left" vertical="top" wrapText="1"/>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165" fontId="8" fillId="0" borderId="10" xfId="0" applyNumberFormat="1" applyFont="1" applyFill="1" applyBorder="1" applyAlignment="1">
      <alignment horizontal="center" vertical="top" wrapText="1"/>
    </xf>
    <xf numFmtId="0" fontId="0" fillId="0" borderId="0" xfId="0" applyBorder="1" applyAlignment="1">
      <alignment/>
    </xf>
    <xf numFmtId="49" fontId="6" fillId="0" borderId="16" xfId="0" applyNumberFormat="1" applyFont="1" applyFill="1" applyBorder="1" applyAlignment="1">
      <alignment horizontal="center" vertical="top"/>
    </xf>
    <xf numFmtId="0" fontId="6" fillId="0" borderId="16" xfId="0" applyFont="1" applyFill="1" applyBorder="1" applyAlignment="1">
      <alignment horizontal="center" vertical="top" wrapText="1"/>
    </xf>
    <xf numFmtId="0" fontId="66" fillId="0" borderId="20" xfId="0" applyFont="1" applyBorder="1" applyAlignment="1">
      <alignment vertical="top" wrapText="1"/>
    </xf>
    <xf numFmtId="2" fontId="66" fillId="0" borderId="15" xfId="36" applyNumberFormat="1" applyFont="1" applyFill="1" applyBorder="1" applyAlignment="1" applyProtection="1">
      <alignment horizontal="center" vertical="center" wrapText="1"/>
      <protection/>
    </xf>
    <xf numFmtId="0" fontId="3" fillId="0" borderId="10" xfId="0" applyFont="1" applyBorder="1" applyAlignment="1">
      <alignment vertical="center"/>
    </xf>
    <xf numFmtId="0" fontId="3" fillId="0" borderId="10" xfId="0" applyFont="1" applyBorder="1" applyAlignment="1">
      <alignment vertical="center" wrapText="1"/>
    </xf>
    <xf numFmtId="0" fontId="66" fillId="0" borderId="21" xfId="0" applyFont="1" applyBorder="1" applyAlignment="1">
      <alignment vertical="top" wrapText="1"/>
    </xf>
    <xf numFmtId="2" fontId="66" fillId="0" borderId="17" xfId="36" applyNumberFormat="1" applyFont="1" applyFill="1" applyBorder="1" applyAlignment="1" applyProtection="1">
      <alignment horizontal="center" vertical="center" wrapText="1"/>
      <protection/>
    </xf>
    <xf numFmtId="2" fontId="66" fillId="0" borderId="10" xfId="36" applyNumberFormat="1" applyFont="1" applyFill="1" applyBorder="1" applyAlignment="1" applyProtection="1">
      <alignment horizontal="center" vertical="center" wrapText="1"/>
      <protection/>
    </xf>
    <xf numFmtId="0" fontId="69" fillId="0" borderId="10" xfId="0" applyFont="1" applyBorder="1" applyAlignment="1">
      <alignment vertical="top" wrapText="1"/>
    </xf>
    <xf numFmtId="49" fontId="6" fillId="33" borderId="16" xfId="0" applyNumberFormat="1" applyFont="1" applyFill="1" applyBorder="1" applyAlignment="1">
      <alignment horizontal="center" vertical="top"/>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16" xfId="0" applyFont="1" applyFill="1" applyBorder="1" applyAlignment="1">
      <alignment horizontal="center" vertical="top" wrapText="1"/>
    </xf>
    <xf numFmtId="2" fontId="3" fillId="0" borderId="10" xfId="0" applyNumberFormat="1" applyFont="1" applyFill="1" applyBorder="1" applyAlignment="1">
      <alignment horizontal="center" vertical="center" wrapText="1"/>
    </xf>
    <xf numFmtId="0" fontId="6" fillId="0" borderId="16" xfId="0"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165" fontId="8" fillId="0" borderId="16"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49" fontId="6"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165" fontId="8" fillId="0" borderId="16"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164" fontId="66" fillId="0" borderId="15" xfId="36" applyNumberFormat="1" applyFont="1" applyFill="1" applyBorder="1" applyAlignment="1" applyProtection="1">
      <alignment horizontal="center" vertical="center" wrapText="1"/>
      <protection/>
    </xf>
    <xf numFmtId="164" fontId="66" fillId="0" borderId="15" xfId="36" applyNumberFormat="1" applyFont="1" applyFill="1" applyBorder="1" applyAlignment="1" applyProtection="1">
      <alignment horizontal="center" vertical="top" wrapText="1"/>
      <protection/>
    </xf>
    <xf numFmtId="164" fontId="66" fillId="0" borderId="17" xfId="36" applyNumberFormat="1" applyFont="1" applyFill="1" applyBorder="1" applyAlignment="1" applyProtection="1">
      <alignment horizontal="center" vertical="top" wrapText="1"/>
      <protection/>
    </xf>
    <xf numFmtId="165" fontId="8"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0" fontId="6" fillId="0" borderId="16"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166" fontId="70" fillId="0" borderId="15" xfId="33" applyFont="1" applyFill="1" applyBorder="1" applyAlignment="1" applyProtection="1">
      <alignment horizontal="center" vertical="center" wrapText="1"/>
      <protection/>
    </xf>
    <xf numFmtId="49" fontId="6" fillId="0" borderId="10" xfId="0" applyNumberFormat="1" applyFont="1" applyFill="1" applyBorder="1" applyAlignment="1">
      <alignment horizontal="center" vertical="top" textRotation="90"/>
    </xf>
    <xf numFmtId="0" fontId="3" fillId="0" borderId="10" xfId="0" applyFont="1" applyBorder="1" applyAlignment="1">
      <alignment horizontal="left" vertical="center" wrapText="1"/>
    </xf>
    <xf numFmtId="164" fontId="6" fillId="33" borderId="10" xfId="0" applyNumberFormat="1" applyFont="1" applyFill="1" applyBorder="1" applyAlignment="1">
      <alignment horizontal="center" vertical="top"/>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3" fillId="33" borderId="10"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165" fontId="8"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xf>
    <xf numFmtId="0" fontId="6" fillId="0" borderId="16" xfId="0"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6" fillId="33" borderId="16" xfId="0" applyNumberFormat="1" applyFont="1" applyFill="1" applyBorder="1" applyAlignment="1">
      <alignment horizontal="center" vertical="top"/>
    </xf>
    <xf numFmtId="0" fontId="6" fillId="0" borderId="16" xfId="0" applyFont="1" applyFill="1" applyBorder="1" applyAlignment="1">
      <alignment horizontal="center" vertical="top" wrapText="1"/>
    </xf>
    <xf numFmtId="165" fontId="8" fillId="0" borderId="16"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textRotation="90"/>
    </xf>
    <xf numFmtId="49" fontId="6" fillId="0" borderId="16"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0" fillId="0" borderId="10" xfId="0" applyBorder="1" applyAlignment="1">
      <alignment horizontal="center" vertical="top" wrapText="1"/>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165" fontId="8" fillId="0" borderId="16"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0" fontId="6" fillId="0" borderId="10" xfId="0" applyFont="1" applyBorder="1" applyAlignment="1">
      <alignment horizontal="center" vertical="top"/>
    </xf>
    <xf numFmtId="0" fontId="6" fillId="0" borderId="16" xfId="0"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3" fillId="0" borderId="10" xfId="0" applyFont="1" applyFill="1" applyBorder="1" applyAlignment="1">
      <alignment horizontal="center" vertical="center" wrapText="1"/>
    </xf>
    <xf numFmtId="0" fontId="63" fillId="0" borderId="16" xfId="0" applyFont="1" applyFill="1" applyBorder="1" applyAlignment="1">
      <alignment horizontal="left" vertical="top" wrapText="1"/>
    </xf>
    <xf numFmtId="165" fontId="8" fillId="0" borderId="16" xfId="0" applyNumberFormat="1" applyFont="1" applyFill="1" applyBorder="1" applyAlignment="1">
      <alignment horizontal="center" vertical="top" wrapText="1"/>
    </xf>
    <xf numFmtId="0" fontId="6" fillId="0" borderId="16" xfId="0" applyFont="1" applyFill="1" applyBorder="1" applyAlignment="1">
      <alignment horizontal="left" vertical="top" wrapText="1"/>
    </xf>
    <xf numFmtId="165"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wrapText="1"/>
    </xf>
    <xf numFmtId="49" fontId="6" fillId="33"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textRotation="90"/>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6" fillId="0" borderId="10" xfId="0" applyFont="1" applyBorder="1" applyAlignment="1">
      <alignment/>
    </xf>
    <xf numFmtId="0" fontId="6" fillId="0" borderId="10" xfId="0" applyFont="1" applyFill="1" applyBorder="1" applyAlignment="1">
      <alignment vertical="top" wrapText="1"/>
    </xf>
    <xf numFmtId="0" fontId="6" fillId="0" borderId="19" xfId="0" applyFont="1" applyFill="1" applyBorder="1" applyAlignment="1">
      <alignment vertical="top" wrapText="1"/>
    </xf>
    <xf numFmtId="0" fontId="6" fillId="0" borderId="11" xfId="0" applyFont="1" applyFill="1" applyBorder="1" applyAlignment="1">
      <alignment vertical="top" wrapText="1"/>
    </xf>
    <xf numFmtId="0" fontId="65" fillId="0" borderId="14" xfId="0" applyFont="1" applyFill="1" applyBorder="1" applyAlignment="1">
      <alignment vertical="top" wrapText="1"/>
    </xf>
    <xf numFmtId="0" fontId="6" fillId="0" borderId="16" xfId="0" applyFont="1" applyFill="1" applyBorder="1" applyAlignment="1">
      <alignment vertical="top" wrapText="1"/>
    </xf>
    <xf numFmtId="0" fontId="3" fillId="0" borderId="0" xfId="0" applyFont="1" applyBorder="1" applyAlignment="1">
      <alignment vertical="top"/>
    </xf>
    <xf numFmtId="0" fontId="5" fillId="0" borderId="0" xfId="0" applyFont="1" applyAlignment="1">
      <alignment/>
    </xf>
    <xf numFmtId="0" fontId="0" fillId="0" borderId="0" xfId="0" applyAlignment="1">
      <alignment/>
    </xf>
    <xf numFmtId="0" fontId="4" fillId="0" borderId="0" xfId="0" applyFont="1" applyAlignment="1">
      <alignment horizontal="left"/>
    </xf>
    <xf numFmtId="0" fontId="3" fillId="0" borderId="10" xfId="0" applyFont="1" applyBorder="1" applyAlignment="1">
      <alignment horizontal="left"/>
    </xf>
    <xf numFmtId="0" fontId="6" fillId="0" borderId="10" xfId="0" applyFont="1" applyBorder="1" applyAlignment="1">
      <alignment horizontal="left"/>
    </xf>
    <xf numFmtId="0" fontId="0" fillId="0" borderId="0" xfId="0" applyAlignment="1">
      <alignment horizontal="left"/>
    </xf>
    <xf numFmtId="49" fontId="65" fillId="0" borderId="14" xfId="0" applyNumberFormat="1" applyFont="1" applyFill="1" applyBorder="1" applyAlignment="1">
      <alignment horizontal="center" vertical="top" textRotation="90"/>
    </xf>
    <xf numFmtId="0" fontId="65" fillId="0" borderId="14" xfId="0" applyFont="1" applyFill="1" applyBorder="1" applyAlignment="1">
      <alignment horizontal="center" vertical="top" textRotation="90" wrapText="1"/>
    </xf>
    <xf numFmtId="0" fontId="65" fillId="0" borderId="0" xfId="0" applyFont="1" applyFill="1" applyAlignment="1">
      <alignment horizontal="left" vertical="top"/>
    </xf>
    <xf numFmtId="0" fontId="71" fillId="0" borderId="0" xfId="0" applyFont="1" applyFill="1" applyAlignment="1">
      <alignment horizontal="center" vertical="top"/>
    </xf>
    <xf numFmtId="49" fontId="65" fillId="0" borderId="0" xfId="0" applyNumberFormat="1" applyFont="1" applyFill="1" applyAlignment="1">
      <alignment horizontal="left" vertical="top" wrapText="1"/>
    </xf>
    <xf numFmtId="0" fontId="71" fillId="0" borderId="0" xfId="0" applyFont="1" applyFill="1" applyAlignment="1">
      <alignment horizontal="left" vertical="top"/>
    </xf>
    <xf numFmtId="49" fontId="6" fillId="33" borderId="16" xfId="0" applyNumberFormat="1" applyFont="1" applyFill="1" applyBorder="1" applyAlignment="1">
      <alignment horizontal="center" vertical="top" wrapText="1"/>
    </xf>
    <xf numFmtId="0" fontId="0" fillId="0" borderId="12" xfId="0" applyBorder="1" applyAlignment="1">
      <alignment horizontal="center" vertical="top" wrapText="1"/>
    </xf>
    <xf numFmtId="49" fontId="6" fillId="0" borderId="16" xfId="0" applyNumberFormat="1" applyFont="1" applyFill="1" applyBorder="1" applyAlignment="1">
      <alignment horizontal="center" vertical="top" textRotation="90" wrapText="1"/>
    </xf>
    <xf numFmtId="0" fontId="0" fillId="0" borderId="12" xfId="0" applyBorder="1" applyAlignment="1">
      <alignment horizontal="center" vertical="top" textRotation="90" wrapText="1"/>
    </xf>
    <xf numFmtId="49" fontId="6" fillId="33" borderId="16" xfId="0" applyNumberFormat="1" applyFont="1" applyFill="1" applyBorder="1" applyAlignment="1">
      <alignment vertical="top" wrapText="1"/>
    </xf>
    <xf numFmtId="0" fontId="0" fillId="0" borderId="12" xfId="0" applyBorder="1" applyAlignment="1">
      <alignment vertical="top" wrapText="1"/>
    </xf>
    <xf numFmtId="165" fontId="8" fillId="0" borderId="16" xfId="0" applyNumberFormat="1" applyFont="1" applyFill="1" applyBorder="1" applyAlignment="1">
      <alignment horizontal="center" vertical="top" wrapText="1"/>
    </xf>
    <xf numFmtId="0" fontId="0" fillId="0" borderId="22" xfId="0" applyBorder="1" applyAlignment="1">
      <alignment horizontal="center" vertical="top" wrapText="1"/>
    </xf>
    <xf numFmtId="0" fontId="0" fillId="0" borderId="22" xfId="0" applyBorder="1" applyAlignment="1">
      <alignment horizontal="center" vertical="top" textRotation="90" wrapText="1"/>
    </xf>
    <xf numFmtId="49" fontId="6" fillId="0" borderId="16" xfId="0" applyNumberFormat="1" applyFont="1" applyFill="1" applyBorder="1" applyAlignment="1">
      <alignment horizontal="center" vertical="top" wrapText="1"/>
    </xf>
    <xf numFmtId="0" fontId="0" fillId="0" borderId="22" xfId="0" applyBorder="1" applyAlignment="1">
      <alignment vertical="top" wrapText="1"/>
    </xf>
    <xf numFmtId="0" fontId="6" fillId="0" borderId="16" xfId="0" applyFont="1" applyFill="1" applyBorder="1" applyAlignment="1">
      <alignment horizontal="center" vertical="top" wrapText="1"/>
    </xf>
    <xf numFmtId="0" fontId="6" fillId="33" borderId="16" xfId="0" applyNumberFormat="1" applyFont="1" applyFill="1" applyBorder="1" applyAlignment="1">
      <alignment horizontal="center" vertical="top" wrapText="1"/>
    </xf>
    <xf numFmtId="0" fontId="6" fillId="0" borderId="16" xfId="0" applyFont="1" applyFill="1" applyBorder="1" applyAlignment="1">
      <alignment vertical="top" wrapText="1"/>
    </xf>
    <xf numFmtId="49" fontId="6" fillId="33" borderId="16" xfId="0" applyNumberFormat="1" applyFont="1" applyFill="1" applyBorder="1" applyAlignment="1">
      <alignment horizontal="center" vertical="top"/>
    </xf>
    <xf numFmtId="49" fontId="6" fillId="33" borderId="22" xfId="0" applyNumberFormat="1" applyFont="1" applyFill="1" applyBorder="1" applyAlignment="1">
      <alignment horizontal="center" vertical="top"/>
    </xf>
    <xf numFmtId="49" fontId="6" fillId="33" borderId="12" xfId="0" applyNumberFormat="1" applyFont="1" applyFill="1" applyBorder="1" applyAlignment="1">
      <alignment horizontal="center" vertical="top"/>
    </xf>
    <xf numFmtId="49" fontId="6" fillId="0" borderId="16" xfId="0" applyNumberFormat="1" applyFont="1" applyFill="1" applyBorder="1" applyAlignment="1">
      <alignment horizontal="center" vertical="top" textRotation="90"/>
    </xf>
    <xf numFmtId="49" fontId="6" fillId="0" borderId="22" xfId="0" applyNumberFormat="1" applyFont="1" applyFill="1" applyBorder="1" applyAlignment="1">
      <alignment horizontal="center" vertical="top" textRotation="90"/>
    </xf>
    <xf numFmtId="49" fontId="6" fillId="0" borderId="12" xfId="0" applyNumberFormat="1" applyFont="1" applyFill="1" applyBorder="1" applyAlignment="1">
      <alignment horizontal="center" vertical="top" textRotation="90"/>
    </xf>
    <xf numFmtId="0" fontId="6" fillId="0" borderId="16" xfId="0" applyFont="1" applyFill="1" applyBorder="1" applyAlignment="1">
      <alignment horizontal="center" vertical="top" textRotation="90" wrapText="1"/>
    </xf>
    <xf numFmtId="0" fontId="6" fillId="0" borderId="22" xfId="0" applyFont="1" applyFill="1" applyBorder="1" applyAlignment="1">
      <alignment horizontal="center" vertical="top" textRotation="90" wrapText="1"/>
    </xf>
    <xf numFmtId="0" fontId="6" fillId="0" borderId="12" xfId="0" applyFont="1" applyFill="1" applyBorder="1" applyAlignment="1">
      <alignment horizontal="center" vertical="top" textRotation="90" wrapText="1"/>
    </xf>
    <xf numFmtId="0" fontId="6" fillId="0" borderId="22" xfId="0" applyFont="1" applyFill="1" applyBorder="1" applyAlignment="1">
      <alignment vertical="top" wrapText="1"/>
    </xf>
    <xf numFmtId="0" fontId="6" fillId="0" borderId="12" xfId="0" applyFont="1" applyFill="1" applyBorder="1" applyAlignment="1">
      <alignment vertical="top" wrapText="1"/>
    </xf>
    <xf numFmtId="49" fontId="6" fillId="33" borderId="16" xfId="0" applyNumberFormat="1" applyFont="1" applyFill="1" applyBorder="1" applyAlignment="1">
      <alignment horizontal="left" vertical="top" wrapText="1"/>
    </xf>
    <xf numFmtId="0" fontId="0" fillId="0" borderId="22" xfId="0" applyBorder="1" applyAlignment="1">
      <alignment horizontal="left" vertical="top" wrapText="1"/>
    </xf>
    <xf numFmtId="0" fontId="0" fillId="0" borderId="12" xfId="0" applyBorder="1" applyAlignment="1">
      <alignment horizontal="left" vertical="top" wrapText="1"/>
    </xf>
    <xf numFmtId="49" fontId="6" fillId="0" borderId="16" xfId="0" applyNumberFormat="1" applyFont="1" applyFill="1" applyBorder="1" applyAlignment="1">
      <alignment horizontal="left" vertical="top" wrapText="1"/>
    </xf>
    <xf numFmtId="49" fontId="6"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49" fontId="6" fillId="33" borderId="22" xfId="0" applyNumberFormat="1" applyFont="1" applyFill="1" applyBorder="1" applyAlignment="1">
      <alignment vertical="top" wrapText="1"/>
    </xf>
    <xf numFmtId="49" fontId="6" fillId="33" borderId="12" xfId="0" applyNumberFormat="1" applyFont="1" applyFill="1" applyBorder="1" applyAlignment="1">
      <alignment vertical="top" wrapText="1"/>
    </xf>
    <xf numFmtId="49" fontId="6" fillId="0" borderId="16" xfId="0" applyNumberFormat="1" applyFont="1" applyFill="1"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12" xfId="0" applyBorder="1" applyAlignment="1">
      <alignment horizontal="center" vertical="center" textRotation="90" wrapText="1"/>
    </xf>
    <xf numFmtId="0" fontId="3" fillId="0" borderId="10" xfId="0" applyFont="1" applyBorder="1" applyAlignment="1">
      <alignment horizontal="center" vertical="top" wrapText="1"/>
    </xf>
    <xf numFmtId="49" fontId="6" fillId="33" borderId="23" xfId="0" applyNumberFormat="1" applyFont="1" applyFill="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4" fontId="8" fillId="0" borderId="16" xfId="0" applyNumberFormat="1" applyFont="1" applyFill="1" applyBorder="1" applyAlignment="1">
      <alignment horizontal="center" vertical="top" wrapText="1"/>
    </xf>
    <xf numFmtId="0" fontId="66" fillId="0" borderId="26" xfId="0" applyFont="1" applyBorder="1" applyAlignment="1">
      <alignment horizontal="left" vertical="top" wrapText="1"/>
    </xf>
    <xf numFmtId="0" fontId="66" fillId="0" borderId="27" xfId="0" applyFont="1" applyBorder="1" applyAlignment="1">
      <alignment horizontal="left" vertical="top" wrapText="1"/>
    </xf>
    <xf numFmtId="49" fontId="6" fillId="0" borderId="16"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3" fillId="0" borderId="10" xfId="0" applyFont="1" applyBorder="1" applyAlignment="1">
      <alignment horizontal="left" vertical="top" wrapText="1"/>
    </xf>
    <xf numFmtId="0" fontId="3" fillId="0" borderId="10" xfId="0" applyFont="1" applyBorder="1" applyAlignment="1">
      <alignment horizontal="center" vertical="top" textRotation="90" wrapText="1"/>
    </xf>
    <xf numFmtId="0" fontId="3" fillId="0" borderId="10" xfId="0" applyFont="1" applyBorder="1" applyAlignment="1">
      <alignment vertical="top" wrapText="1"/>
    </xf>
    <xf numFmtId="2" fontId="19" fillId="0" borderId="10" xfId="0" applyNumberFormat="1" applyFont="1" applyBorder="1" applyAlignment="1">
      <alignment horizontal="center" vertical="top" wrapText="1"/>
    </xf>
    <xf numFmtId="0" fontId="0" fillId="0" borderId="16" xfId="0" applyBorder="1" applyAlignment="1">
      <alignment horizontal="center" vertical="top" wrapText="1"/>
    </xf>
    <xf numFmtId="4" fontId="8" fillId="0" borderId="10" xfId="0" applyNumberFormat="1" applyFont="1" applyFill="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textRotation="90" wrapText="1"/>
    </xf>
    <xf numFmtId="0" fontId="19" fillId="0" borderId="10" xfId="0" applyFont="1" applyBorder="1" applyAlignment="1">
      <alignment horizontal="center" vertical="top" wrapText="1"/>
    </xf>
    <xf numFmtId="49" fontId="6" fillId="33" borderId="10" xfId="0" applyNumberFormat="1" applyFont="1" applyFill="1" applyBorder="1" applyAlignment="1">
      <alignment horizontal="left" vertical="top" wrapText="1"/>
    </xf>
    <xf numFmtId="0" fontId="0" fillId="0" borderId="10" xfId="0" applyBorder="1" applyAlignment="1">
      <alignment horizontal="left" vertical="top" wrapText="1"/>
    </xf>
    <xf numFmtId="49" fontId="6" fillId="33" borderId="10" xfId="0" applyNumberFormat="1" applyFont="1" applyFill="1" applyBorder="1" applyAlignment="1">
      <alignment horizontal="center" vertical="top"/>
    </xf>
    <xf numFmtId="0" fontId="0" fillId="0" borderId="10" xfId="0" applyBorder="1" applyAlignment="1">
      <alignment horizontal="center" vertical="top"/>
    </xf>
    <xf numFmtId="49" fontId="6" fillId="0" borderId="10" xfId="0" applyNumberFormat="1" applyFont="1" applyFill="1" applyBorder="1" applyAlignment="1">
      <alignment horizontal="center" vertical="top" textRotation="90" wrapText="1"/>
    </xf>
    <xf numFmtId="0" fontId="0" fillId="0" borderId="10" xfId="0" applyBorder="1" applyAlignment="1">
      <alignment horizontal="center" vertical="top" textRotation="90" wrapText="1"/>
    </xf>
    <xf numFmtId="0" fontId="0" fillId="0" borderId="16" xfId="0" applyBorder="1" applyAlignment="1">
      <alignment horizontal="center" vertical="top" textRotation="90" wrapText="1"/>
    </xf>
    <xf numFmtId="0" fontId="0" fillId="0" borderId="16" xfId="0" applyBorder="1" applyAlignment="1">
      <alignment horizontal="left" vertical="top" wrapText="1"/>
    </xf>
    <xf numFmtId="0" fontId="8" fillId="0" borderId="16" xfId="0" applyFont="1" applyBorder="1" applyAlignment="1">
      <alignment horizontal="center" vertical="top" wrapText="1"/>
    </xf>
    <xf numFmtId="0" fontId="13" fillId="0" borderId="12" xfId="0" applyFont="1" applyBorder="1" applyAlignment="1">
      <alignment horizontal="center" vertical="top" wrapText="1"/>
    </xf>
    <xf numFmtId="49" fontId="6" fillId="33" borderId="16" xfId="0" applyNumberFormat="1" applyFont="1" applyFill="1" applyBorder="1" applyAlignment="1">
      <alignment horizontal="center" vertical="top" textRotation="90" wrapText="1"/>
    </xf>
    <xf numFmtId="168" fontId="8" fillId="33" borderId="16" xfId="0" applyNumberFormat="1" applyFont="1" applyFill="1" applyBorder="1" applyAlignment="1">
      <alignment horizontal="center" vertical="top" wrapText="1"/>
    </xf>
    <xf numFmtId="164" fontId="8" fillId="0" borderId="16"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textRotation="90"/>
    </xf>
    <xf numFmtId="0" fontId="0" fillId="0" borderId="10" xfId="0" applyBorder="1" applyAlignment="1">
      <alignment horizontal="center" vertical="top" textRotation="90"/>
    </xf>
    <xf numFmtId="49" fontId="6" fillId="33" borderId="26" xfId="0" applyNumberFormat="1" applyFont="1" applyFill="1"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164" fontId="8" fillId="0" borderId="19" xfId="0" applyNumberFormat="1" applyFont="1" applyFill="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49" fontId="6" fillId="33" borderId="32" xfId="0" applyNumberFormat="1" applyFont="1" applyFill="1" applyBorder="1" applyAlignment="1">
      <alignment horizontal="center" vertical="top" wrapText="1"/>
    </xf>
    <xf numFmtId="0" fontId="0" fillId="0" borderId="0" xfId="0" applyBorder="1" applyAlignment="1">
      <alignment horizontal="center" vertical="top" wrapText="1"/>
    </xf>
    <xf numFmtId="0" fontId="0" fillId="0" borderId="33" xfId="0" applyBorder="1" applyAlignment="1">
      <alignment horizontal="center" vertical="top" wrapText="1"/>
    </xf>
    <xf numFmtId="0" fontId="6" fillId="33" borderId="22"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shrinkToFit="1"/>
    </xf>
    <xf numFmtId="0" fontId="0" fillId="0" borderId="12" xfId="0" applyBorder="1" applyAlignment="1">
      <alignment horizontal="center" vertical="top" wrapText="1" shrinkToFit="1"/>
    </xf>
    <xf numFmtId="0" fontId="0" fillId="0" borderId="22" xfId="0" applyBorder="1" applyAlignment="1">
      <alignment horizontal="center" vertical="top"/>
    </xf>
    <xf numFmtId="0" fontId="0" fillId="0" borderId="12" xfId="0" applyBorder="1" applyAlignment="1">
      <alignment horizontal="center" vertical="top"/>
    </xf>
    <xf numFmtId="49" fontId="3" fillId="33" borderId="10" xfId="0" applyNumberFormat="1" applyFont="1" applyFill="1" applyBorder="1" applyAlignment="1">
      <alignment horizontal="center" vertical="center" textRotation="90" wrapText="1"/>
    </xf>
    <xf numFmtId="49" fontId="3" fillId="0" borderId="10" xfId="0" applyNumberFormat="1" applyFont="1" applyBorder="1" applyAlignment="1">
      <alignment horizontal="center" vertical="center" textRotation="90" wrapText="1"/>
    </xf>
    <xf numFmtId="0" fontId="3" fillId="0" borderId="10" xfId="0" applyFont="1" applyBorder="1" applyAlignment="1">
      <alignment horizontal="center" vertical="center" wrapText="1"/>
    </xf>
    <xf numFmtId="0" fontId="6" fillId="33" borderId="16" xfId="0" applyNumberFormat="1" applyFont="1" applyFill="1" applyBorder="1" applyAlignment="1">
      <alignment horizontal="left" vertical="top" wrapText="1"/>
    </xf>
    <xf numFmtId="165" fontId="8" fillId="0" borderId="22" xfId="0" applyNumberFormat="1" applyFont="1" applyFill="1" applyBorder="1" applyAlignment="1">
      <alignment horizontal="center" vertical="top" wrapText="1"/>
    </xf>
    <xf numFmtId="165" fontId="8" fillId="0" borderId="12"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top"/>
    </xf>
    <xf numFmtId="0" fontId="6" fillId="0" borderId="2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6" xfId="0" applyFont="1" applyFill="1" applyBorder="1" applyAlignment="1">
      <alignment horizontal="center" vertical="top"/>
    </xf>
    <xf numFmtId="0" fontId="6" fillId="0" borderId="22" xfId="0" applyFont="1" applyFill="1" applyBorder="1" applyAlignment="1">
      <alignment horizontal="center" vertical="top"/>
    </xf>
    <xf numFmtId="0" fontId="6" fillId="0" borderId="12" xfId="0" applyFont="1" applyFill="1" applyBorder="1" applyAlignment="1">
      <alignment horizontal="center" vertical="top"/>
    </xf>
    <xf numFmtId="0" fontId="3" fillId="0" borderId="0" xfId="0" applyFont="1" applyAlignment="1">
      <alignment horizontal="center" vertical="top"/>
    </xf>
    <xf numFmtId="0" fontId="5" fillId="0" borderId="0" xfId="0" applyFont="1" applyAlignment="1">
      <alignment horizontal="center"/>
    </xf>
    <xf numFmtId="0" fontId="5" fillId="0" borderId="13" xfId="0" applyFont="1" applyFill="1" applyBorder="1" applyAlignment="1">
      <alignment horizontal="center"/>
    </xf>
    <xf numFmtId="49" fontId="0" fillId="0" borderId="22" xfId="0" applyNumberFormat="1" applyBorder="1" applyAlignment="1">
      <alignment horizontal="center" vertical="top" wrapText="1"/>
    </xf>
    <xf numFmtId="49" fontId="0" fillId="0" borderId="12" xfId="0" applyNumberFormat="1" applyBorder="1" applyAlignment="1">
      <alignment horizontal="center" vertical="top" wrapText="1"/>
    </xf>
    <xf numFmtId="164" fontId="8" fillId="33" borderId="16" xfId="0" applyNumberFormat="1" applyFont="1" applyFill="1" applyBorder="1" applyAlignment="1">
      <alignment horizontal="center" vertical="top" wrapText="1"/>
    </xf>
    <xf numFmtId="164" fontId="13" fillId="0" borderId="22" xfId="0" applyNumberFormat="1" applyFont="1" applyBorder="1" applyAlignment="1">
      <alignment horizontal="center" vertical="top" wrapText="1"/>
    </xf>
    <xf numFmtId="164" fontId="13" fillId="0" borderId="12" xfId="0" applyNumberFormat="1" applyFont="1" applyBorder="1" applyAlignment="1">
      <alignment horizontal="center" vertical="top" wrapText="1"/>
    </xf>
    <xf numFmtId="17" fontId="6" fillId="33" borderId="16" xfId="0" applyNumberFormat="1" applyFont="1" applyFill="1" applyBorder="1" applyAlignment="1">
      <alignment horizontal="center" vertical="top" wrapText="1"/>
    </xf>
    <xf numFmtId="17" fontId="6" fillId="33" borderId="16" xfId="0" applyNumberFormat="1" applyFont="1" applyFill="1" applyBorder="1" applyAlignment="1">
      <alignment horizontal="left" vertical="top" wrapText="1"/>
    </xf>
    <xf numFmtId="0" fontId="6" fillId="33" borderId="22"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shrinkToFit="1"/>
    </xf>
    <xf numFmtId="0" fontId="0" fillId="0" borderId="12" xfId="0" applyBorder="1" applyAlignment="1">
      <alignment horizontal="left" vertical="top" wrapText="1" shrinkToFi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12" xfId="0" applyFill="1" applyBorder="1" applyAlignment="1">
      <alignment horizontal="center" vertical="top" wrapText="1"/>
    </xf>
    <xf numFmtId="165" fontId="8" fillId="0" borderId="10" xfId="0" applyNumberFormat="1" applyFont="1" applyFill="1" applyBorder="1" applyAlignment="1">
      <alignment horizontal="center" vertical="top" wrapText="1"/>
    </xf>
    <xf numFmtId="49" fontId="6" fillId="33" borderId="22"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6" fillId="33" borderId="10" xfId="0" applyNumberFormat="1" applyFont="1" applyFill="1" applyBorder="1" applyAlignment="1">
      <alignment vertical="top" wrapText="1"/>
    </xf>
    <xf numFmtId="0" fontId="0" fillId="0" borderId="10" xfId="0" applyBorder="1" applyAlignment="1">
      <alignment vertical="top" wrapText="1"/>
    </xf>
    <xf numFmtId="49" fontId="6" fillId="0" borderId="23" xfId="0" applyNumberFormat="1" applyFont="1" applyFill="1" applyBorder="1" applyAlignment="1">
      <alignment horizontal="center" vertical="top" textRotation="90" wrapText="1"/>
    </xf>
    <xf numFmtId="49" fontId="6" fillId="0" borderId="24" xfId="0" applyNumberFormat="1" applyFont="1" applyFill="1" applyBorder="1" applyAlignment="1">
      <alignment horizontal="center" vertical="top" textRotation="90" wrapText="1"/>
    </xf>
    <xf numFmtId="49" fontId="6" fillId="0" borderId="25" xfId="0" applyNumberFormat="1" applyFont="1" applyFill="1" applyBorder="1" applyAlignment="1">
      <alignment horizontal="center" vertical="top" textRotation="90" wrapText="1"/>
    </xf>
    <xf numFmtId="49" fontId="6" fillId="0" borderId="22" xfId="0" applyNumberFormat="1" applyFont="1" applyFill="1" applyBorder="1" applyAlignment="1">
      <alignment horizontal="center" vertical="top" textRotation="90" wrapText="1"/>
    </xf>
    <xf numFmtId="49" fontId="6" fillId="0" borderId="12" xfId="0" applyNumberFormat="1" applyFont="1" applyFill="1" applyBorder="1" applyAlignment="1">
      <alignment horizontal="center" vertical="top" textRotation="90" wrapText="1"/>
    </xf>
    <xf numFmtId="0" fontId="0" fillId="0" borderId="12" xfId="0" applyBorder="1" applyAlignment="1">
      <alignment horizontal="center" vertical="top" textRotation="90"/>
    </xf>
    <xf numFmtId="2" fontId="63" fillId="0" borderId="16" xfId="0" applyNumberFormat="1" applyFont="1" applyFill="1" applyBorder="1" applyAlignment="1">
      <alignment vertical="top" wrapText="1"/>
    </xf>
    <xf numFmtId="0" fontId="0" fillId="0" borderId="22" xfId="0" applyBorder="1" applyAlignment="1">
      <alignment horizontal="center" vertical="top" textRotation="90"/>
    </xf>
    <xf numFmtId="0" fontId="6" fillId="33" borderId="16" xfId="0" applyNumberFormat="1" applyFont="1" applyFill="1" applyBorder="1" applyAlignment="1">
      <alignment vertical="top" wrapText="1"/>
    </xf>
    <xf numFmtId="0" fontId="6" fillId="33" borderId="22" xfId="0" applyNumberFormat="1" applyFont="1" applyFill="1" applyBorder="1" applyAlignment="1">
      <alignment vertical="top"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 2" xfId="35"/>
    <cellStyle name="Excel_BuiltIn_Currency" xfId="36"/>
    <cellStyle name="Heading" xfId="37"/>
    <cellStyle name="Heading 1" xfId="38"/>
    <cellStyle name="Heading1" xfId="39"/>
    <cellStyle name="Heading1 1" xfId="40"/>
    <cellStyle name="Result" xfId="41"/>
    <cellStyle name="Result 1" xfId="42"/>
    <cellStyle name="Result2" xfId="43"/>
    <cellStyle name="Result2 1"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n@bges.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00"/>
  <sheetViews>
    <sheetView tabSelected="1" zoomScale="90" zoomScaleNormal="90" zoomScalePageLayoutView="0" workbookViewId="0" topLeftCell="A282">
      <selection activeCell="D117" sqref="D117"/>
    </sheetView>
  </sheetViews>
  <sheetFormatPr defaultColWidth="9.00390625" defaultRowHeight="12.75"/>
  <cols>
    <col min="1" max="1" width="6.375" style="61" customWidth="1"/>
    <col min="4" max="4" width="36.875" style="0" customWidth="1"/>
    <col min="5" max="5" width="53.75390625" style="333" customWidth="1"/>
    <col min="7" max="8" width="10.25390625" style="0" customWidth="1"/>
    <col min="9" max="9" width="8.125" style="0" customWidth="1"/>
    <col min="10" max="10" width="7.625" style="59" customWidth="1"/>
    <col min="11" max="11" width="13.625" style="0" customWidth="1"/>
    <col min="12" max="12" width="12.375" style="0" customWidth="1"/>
    <col min="13" max="13" width="15.375" style="0" customWidth="1"/>
    <col min="14" max="14" width="12.75390625" style="337" customWidth="1"/>
    <col min="15" max="15" width="11.125" style="0" customWidth="1"/>
    <col min="16" max="16" width="37.75390625" style="0" customWidth="1"/>
    <col min="17" max="17" width="2.75390625" style="0" hidden="1" customWidth="1"/>
    <col min="18" max="18" width="4.00390625" style="0" hidden="1" customWidth="1"/>
    <col min="19" max="19" width="2.00390625" style="0" hidden="1" customWidth="1"/>
  </cols>
  <sheetData>
    <row r="1" spans="1:19" ht="12.75">
      <c r="A1" s="76"/>
      <c r="B1" s="1"/>
      <c r="C1" s="1"/>
      <c r="D1" s="1"/>
      <c r="E1" s="322"/>
      <c r="F1" s="1"/>
      <c r="G1" s="1"/>
      <c r="H1" s="1"/>
      <c r="I1" s="1"/>
      <c r="J1" s="57"/>
      <c r="K1" s="1"/>
      <c r="L1" s="1"/>
      <c r="M1" s="1"/>
      <c r="N1" s="1"/>
      <c r="O1" s="7"/>
      <c r="P1" s="43"/>
      <c r="Q1" s="27"/>
      <c r="R1" s="27"/>
      <c r="S1" s="32"/>
    </row>
    <row r="2" spans="1:19" ht="16.5">
      <c r="A2" s="77"/>
      <c r="B2" s="54"/>
      <c r="C2" s="54"/>
      <c r="D2" s="54"/>
      <c r="E2" s="323"/>
      <c r="F2" s="54" t="s">
        <v>2</v>
      </c>
      <c r="G2" s="54"/>
      <c r="H2" s="54"/>
      <c r="I2" s="54"/>
      <c r="J2" s="54"/>
      <c r="K2" s="54"/>
      <c r="L2" s="54"/>
      <c r="M2" s="54"/>
      <c r="N2" s="334"/>
      <c r="O2" s="54"/>
      <c r="P2" s="44"/>
      <c r="Q2" s="28"/>
      <c r="R2" s="28"/>
      <c r="S2" s="33"/>
    </row>
    <row r="3" spans="1:19" ht="16.5">
      <c r="A3" s="77"/>
      <c r="B3" s="54"/>
      <c r="C3" s="54"/>
      <c r="D3" s="54"/>
      <c r="E3" s="323"/>
      <c r="F3" s="54" t="s">
        <v>3</v>
      </c>
      <c r="G3" s="54"/>
      <c r="H3" s="54"/>
      <c r="I3" s="54"/>
      <c r="J3" s="54"/>
      <c r="K3" s="54"/>
      <c r="L3" s="54"/>
      <c r="M3" s="54"/>
      <c r="N3" s="334"/>
      <c r="O3" s="54"/>
      <c r="P3" s="44"/>
      <c r="Q3" s="28"/>
      <c r="R3" s="28"/>
      <c r="S3" s="33"/>
    </row>
    <row r="4" spans="1:19" ht="16.5">
      <c r="A4" s="77"/>
      <c r="B4" s="54"/>
      <c r="C4" s="54"/>
      <c r="D4" s="54"/>
      <c r="E4" s="323"/>
      <c r="F4" s="54" t="s">
        <v>436</v>
      </c>
      <c r="G4" s="54"/>
      <c r="H4" s="54"/>
      <c r="I4" s="54"/>
      <c r="J4" s="54"/>
      <c r="K4" s="54"/>
      <c r="L4" s="54"/>
      <c r="M4" s="54"/>
      <c r="N4" s="334"/>
      <c r="O4" s="54"/>
      <c r="P4" s="44"/>
      <c r="Q4" s="28"/>
      <c r="R4" s="28"/>
      <c r="S4" s="33"/>
    </row>
    <row r="5" spans="1:19" ht="12.75">
      <c r="A5" s="76"/>
      <c r="B5" s="1"/>
      <c r="C5" s="1"/>
      <c r="D5" s="1"/>
      <c r="E5" s="322"/>
      <c r="F5" s="1"/>
      <c r="G5" s="1"/>
      <c r="H5" s="1"/>
      <c r="I5" s="1"/>
      <c r="J5" s="57"/>
      <c r="K5" s="1"/>
      <c r="L5" s="1"/>
      <c r="M5" s="1"/>
      <c r="N5" s="1"/>
      <c r="O5" s="7"/>
      <c r="P5" s="43"/>
      <c r="Q5" s="27"/>
      <c r="R5" s="27"/>
      <c r="S5" s="32"/>
    </row>
    <row r="6" spans="1:19" ht="15.75">
      <c r="A6" s="78" t="s">
        <v>4</v>
      </c>
      <c r="B6" s="16"/>
      <c r="C6" s="16"/>
      <c r="D6" s="16"/>
      <c r="E6" s="17" t="s">
        <v>0</v>
      </c>
      <c r="F6" s="15"/>
      <c r="G6" s="17"/>
      <c r="H6" s="17"/>
      <c r="I6" s="17"/>
      <c r="J6" s="40"/>
      <c r="K6" s="17"/>
      <c r="L6" s="17"/>
      <c r="M6" s="17"/>
      <c r="N6" s="30"/>
      <c r="O6" s="17"/>
      <c r="P6" s="45"/>
      <c r="Q6" s="17"/>
      <c r="R6" s="17"/>
      <c r="S6" s="18"/>
    </row>
    <row r="7" spans="1:19" ht="15.75">
      <c r="A7" s="78" t="s">
        <v>5</v>
      </c>
      <c r="B7" s="16"/>
      <c r="C7" s="16"/>
      <c r="D7" s="16"/>
      <c r="E7" s="18" t="s">
        <v>6</v>
      </c>
      <c r="F7" s="15"/>
      <c r="G7" s="18"/>
      <c r="H7" s="18"/>
      <c r="I7" s="18"/>
      <c r="J7" s="41"/>
      <c r="K7" s="18"/>
      <c r="L7" s="18"/>
      <c r="M7" s="18"/>
      <c r="N7" s="36"/>
      <c r="O7" s="18"/>
      <c r="P7" s="46"/>
      <c r="Q7" s="18"/>
      <c r="R7" s="18"/>
      <c r="S7" s="18"/>
    </row>
    <row r="8" spans="1:19" ht="15.75">
      <c r="A8" s="78" t="s">
        <v>7</v>
      </c>
      <c r="B8" s="16"/>
      <c r="C8" s="16"/>
      <c r="D8" s="16"/>
      <c r="E8" s="18" t="s">
        <v>8</v>
      </c>
      <c r="F8" s="15"/>
      <c r="G8" s="18"/>
      <c r="H8" s="18"/>
      <c r="I8" s="18"/>
      <c r="J8" s="41"/>
      <c r="K8" s="18"/>
      <c r="L8" s="18"/>
      <c r="M8" s="18"/>
      <c r="N8" s="36"/>
      <c r="O8" s="18"/>
      <c r="P8" s="46"/>
      <c r="Q8" s="18"/>
      <c r="R8" s="18"/>
      <c r="S8" s="18"/>
    </row>
    <row r="9" spans="1:19" ht="15.75">
      <c r="A9" s="78" t="s">
        <v>9</v>
      </c>
      <c r="B9" s="16"/>
      <c r="C9" s="16"/>
      <c r="D9" s="16"/>
      <c r="E9" s="19" t="s">
        <v>10</v>
      </c>
      <c r="F9" s="15"/>
      <c r="G9" s="18"/>
      <c r="H9" s="18"/>
      <c r="I9" s="18"/>
      <c r="J9" s="41"/>
      <c r="K9" s="18"/>
      <c r="L9" s="18"/>
      <c r="M9" s="18"/>
      <c r="N9" s="36"/>
      <c r="O9" s="18"/>
      <c r="P9" s="46"/>
      <c r="Q9" s="18"/>
      <c r="R9" s="18"/>
      <c r="S9" s="18"/>
    </row>
    <row r="10" spans="1:19" ht="15.75">
      <c r="A10" s="78" t="s">
        <v>11</v>
      </c>
      <c r="B10" s="16"/>
      <c r="C10" s="16"/>
      <c r="D10" s="16"/>
      <c r="E10" s="18" t="s">
        <v>12</v>
      </c>
      <c r="F10" s="15"/>
      <c r="G10" s="18"/>
      <c r="H10" s="18"/>
      <c r="I10" s="18"/>
      <c r="J10" s="41"/>
      <c r="K10" s="18"/>
      <c r="L10" s="18"/>
      <c r="M10" s="18"/>
      <c r="N10" s="36"/>
      <c r="O10" s="18"/>
      <c r="P10" s="46"/>
      <c r="Q10" s="18"/>
      <c r="R10" s="18"/>
      <c r="S10" s="18"/>
    </row>
    <row r="11" spans="1:19" ht="15.75">
      <c r="A11" s="78" t="s">
        <v>13</v>
      </c>
      <c r="B11" s="16"/>
      <c r="C11" s="16"/>
      <c r="D11" s="16"/>
      <c r="E11" s="18" t="s">
        <v>14</v>
      </c>
      <c r="F11" s="15"/>
      <c r="G11" s="18"/>
      <c r="H11" s="18"/>
      <c r="I11" s="18"/>
      <c r="J11" s="41"/>
      <c r="K11" s="18"/>
      <c r="L11" s="18"/>
      <c r="M11" s="18"/>
      <c r="N11" s="36"/>
      <c r="O11" s="18"/>
      <c r="P11" s="46"/>
      <c r="Q11" s="18"/>
      <c r="R11" s="18"/>
      <c r="S11" s="18"/>
    </row>
    <row r="12" spans="1:19" ht="15.75">
      <c r="A12" s="78" t="s">
        <v>15</v>
      </c>
      <c r="B12" s="16"/>
      <c r="C12" s="16"/>
      <c r="D12" s="16"/>
      <c r="E12" s="18" t="s">
        <v>16</v>
      </c>
      <c r="F12" s="15"/>
      <c r="G12" s="18"/>
      <c r="H12" s="18"/>
      <c r="I12" s="18"/>
      <c r="J12" s="41"/>
      <c r="K12" s="18"/>
      <c r="L12" s="18"/>
      <c r="M12" s="18"/>
      <c r="N12" s="36"/>
      <c r="O12" s="18"/>
      <c r="P12" s="46"/>
      <c r="Q12" s="18"/>
      <c r="R12" s="18"/>
      <c r="S12" s="18"/>
    </row>
    <row r="13" spans="1:19" ht="12.75">
      <c r="A13" s="76"/>
      <c r="B13" s="1"/>
      <c r="C13" s="1"/>
      <c r="D13" s="1"/>
      <c r="E13" s="322"/>
      <c r="F13" s="1"/>
      <c r="G13" s="1"/>
      <c r="H13" s="1"/>
      <c r="I13" s="1"/>
      <c r="J13" s="57"/>
      <c r="K13" s="1"/>
      <c r="L13" s="1"/>
      <c r="M13" s="1"/>
      <c r="N13" s="1"/>
      <c r="O13" s="7"/>
      <c r="P13" s="43"/>
      <c r="Q13" s="27"/>
      <c r="R13" s="27"/>
      <c r="S13" s="32"/>
    </row>
    <row r="14" spans="1:19" s="117" customFormat="1" ht="12.75">
      <c r="A14" s="427" t="s">
        <v>17</v>
      </c>
      <c r="B14" s="428" t="s">
        <v>18</v>
      </c>
      <c r="C14" s="428" t="s">
        <v>19</v>
      </c>
      <c r="D14" s="429" t="s">
        <v>20</v>
      </c>
      <c r="E14" s="429"/>
      <c r="F14" s="429"/>
      <c r="G14" s="429"/>
      <c r="H14" s="429"/>
      <c r="I14" s="429"/>
      <c r="J14" s="429"/>
      <c r="K14" s="429"/>
      <c r="L14" s="429"/>
      <c r="M14" s="429"/>
      <c r="N14" s="461" t="s">
        <v>21</v>
      </c>
      <c r="O14" s="464" t="s">
        <v>22</v>
      </c>
      <c r="P14" s="455" t="s">
        <v>78</v>
      </c>
      <c r="Q14" s="458"/>
      <c r="R14" s="458"/>
      <c r="S14" s="459"/>
    </row>
    <row r="15" spans="1:19" s="117" customFormat="1" ht="12.75">
      <c r="A15" s="427"/>
      <c r="B15" s="428"/>
      <c r="C15" s="428"/>
      <c r="D15" s="429" t="s">
        <v>23</v>
      </c>
      <c r="E15" s="460" t="s">
        <v>24</v>
      </c>
      <c r="F15" s="429" t="s">
        <v>25</v>
      </c>
      <c r="G15" s="429"/>
      <c r="H15" s="429" t="s">
        <v>26</v>
      </c>
      <c r="I15" s="429" t="s">
        <v>27</v>
      </c>
      <c r="J15" s="429"/>
      <c r="K15" s="429" t="s">
        <v>28</v>
      </c>
      <c r="L15" s="429" t="s">
        <v>29</v>
      </c>
      <c r="M15" s="429"/>
      <c r="N15" s="462"/>
      <c r="O15" s="464"/>
      <c r="P15" s="456"/>
      <c r="Q15" s="458"/>
      <c r="R15" s="458"/>
      <c r="S15" s="459"/>
    </row>
    <row r="16" spans="1:19" s="117" customFormat="1" ht="191.25">
      <c r="A16" s="427"/>
      <c r="B16" s="428"/>
      <c r="C16" s="428"/>
      <c r="D16" s="429"/>
      <c r="E16" s="460"/>
      <c r="F16" s="215" t="s">
        <v>30</v>
      </c>
      <c r="G16" s="215" t="s">
        <v>31</v>
      </c>
      <c r="H16" s="429"/>
      <c r="I16" s="215" t="s">
        <v>32</v>
      </c>
      <c r="J16" s="215" t="s">
        <v>31</v>
      </c>
      <c r="K16" s="429"/>
      <c r="L16" s="216" t="s">
        <v>33</v>
      </c>
      <c r="M16" s="216" t="s">
        <v>34</v>
      </c>
      <c r="N16" s="463"/>
      <c r="O16" s="217" t="s">
        <v>35</v>
      </c>
      <c r="P16" s="457"/>
      <c r="Q16" s="218" t="s">
        <v>75</v>
      </c>
      <c r="R16" s="218" t="s">
        <v>76</v>
      </c>
      <c r="S16" s="219" t="s">
        <v>77</v>
      </c>
    </row>
    <row r="17" spans="1:19" s="117" customFormat="1" ht="12.75">
      <c r="A17" s="220" t="s">
        <v>36</v>
      </c>
      <c r="B17" s="221" t="s">
        <v>37</v>
      </c>
      <c r="C17" s="221" t="s">
        <v>38</v>
      </c>
      <c r="D17" s="222">
        <v>4</v>
      </c>
      <c r="E17" s="324">
        <v>5</v>
      </c>
      <c r="F17" s="222">
        <v>6</v>
      </c>
      <c r="G17" s="222">
        <v>7</v>
      </c>
      <c r="H17" s="222">
        <v>8</v>
      </c>
      <c r="I17" s="222">
        <v>9</v>
      </c>
      <c r="J17" s="222">
        <v>10</v>
      </c>
      <c r="K17" s="222">
        <v>11</v>
      </c>
      <c r="L17" s="222">
        <v>12</v>
      </c>
      <c r="M17" s="222">
        <v>13</v>
      </c>
      <c r="N17" s="335">
        <v>14</v>
      </c>
      <c r="O17" s="223">
        <v>15</v>
      </c>
      <c r="P17" s="224">
        <v>16</v>
      </c>
      <c r="Q17" s="225"/>
      <c r="R17" s="225"/>
      <c r="S17" s="226"/>
    </row>
    <row r="18" spans="1:19" ht="20.25">
      <c r="A18" s="79"/>
      <c r="B18" s="53"/>
      <c r="C18" s="53"/>
      <c r="D18" s="31" t="s">
        <v>437</v>
      </c>
      <c r="E18" s="325"/>
      <c r="F18" s="9"/>
      <c r="G18" s="9"/>
      <c r="H18" s="9"/>
      <c r="I18" s="9"/>
      <c r="J18" s="9"/>
      <c r="K18" s="9"/>
      <c r="L18" s="9"/>
      <c r="M18" s="9"/>
      <c r="N18" s="336"/>
      <c r="O18" s="10"/>
      <c r="P18" s="47"/>
      <c r="Q18" s="26"/>
      <c r="R18" s="26"/>
      <c r="S18" s="34"/>
    </row>
    <row r="19" spans="1:256" ht="134.25" customHeight="1">
      <c r="A19" s="149" t="s">
        <v>36</v>
      </c>
      <c r="B19" s="148" t="s">
        <v>115</v>
      </c>
      <c r="C19" s="148" t="s">
        <v>117</v>
      </c>
      <c r="D19" s="152" t="s">
        <v>450</v>
      </c>
      <c r="E19" s="327" t="s">
        <v>183</v>
      </c>
      <c r="F19" s="197" t="s">
        <v>56</v>
      </c>
      <c r="G19" s="204" t="s">
        <v>1</v>
      </c>
      <c r="H19" s="319" t="s">
        <v>127</v>
      </c>
      <c r="I19" s="153" t="s">
        <v>16</v>
      </c>
      <c r="J19" s="154" t="s">
        <v>39</v>
      </c>
      <c r="K19" s="37">
        <v>10628.41</v>
      </c>
      <c r="L19" s="147" t="s">
        <v>168</v>
      </c>
      <c r="M19" s="150" t="s">
        <v>456</v>
      </c>
      <c r="N19" s="202" t="s">
        <v>72</v>
      </c>
      <c r="O19" s="151" t="s">
        <v>41</v>
      </c>
      <c r="P19" s="146" t="s">
        <v>182</v>
      </c>
      <c r="Q19" s="26"/>
      <c r="R19" s="26"/>
      <c r="S19" s="34"/>
      <c r="T19" s="3"/>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s="199" customFormat="1" ht="29.25" customHeight="1">
      <c r="A20" s="344" t="s">
        <v>37</v>
      </c>
      <c r="B20" s="346" t="s">
        <v>124</v>
      </c>
      <c r="C20" s="346" t="s">
        <v>167</v>
      </c>
      <c r="D20" s="89" t="s">
        <v>300</v>
      </c>
      <c r="E20" s="348" t="s">
        <v>302</v>
      </c>
      <c r="F20" s="197" t="s">
        <v>63</v>
      </c>
      <c r="G20" s="204" t="s">
        <v>65</v>
      </c>
      <c r="H20" s="197" t="s">
        <v>352</v>
      </c>
      <c r="I20" s="346" t="s">
        <v>16</v>
      </c>
      <c r="J20" s="346" t="s">
        <v>39</v>
      </c>
      <c r="K20" s="350">
        <f>(500*32.16+88788*28.44+102700*28.27)/1000</f>
        <v>5444.539720000001</v>
      </c>
      <c r="L20" s="344" t="s">
        <v>168</v>
      </c>
      <c r="M20" s="344" t="s">
        <v>459</v>
      </c>
      <c r="N20" s="369" t="s">
        <v>72</v>
      </c>
      <c r="O20" s="344" t="s">
        <v>41</v>
      </c>
      <c r="P20" s="344" t="s">
        <v>460</v>
      </c>
      <c r="Q20" s="205"/>
      <c r="R20" s="205"/>
      <c r="S20" s="206"/>
      <c r="T20" s="200"/>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row>
    <row r="21" spans="1:256" s="199" customFormat="1" ht="24" customHeight="1">
      <c r="A21" s="351"/>
      <c r="B21" s="352"/>
      <c r="C21" s="352"/>
      <c r="D21" s="89" t="s">
        <v>125</v>
      </c>
      <c r="E21" s="354"/>
      <c r="F21" s="197" t="s">
        <v>63</v>
      </c>
      <c r="G21" s="204" t="s">
        <v>65</v>
      </c>
      <c r="H21" s="197" t="s">
        <v>457</v>
      </c>
      <c r="I21" s="352"/>
      <c r="J21" s="352"/>
      <c r="K21" s="465"/>
      <c r="L21" s="351"/>
      <c r="M21" s="351"/>
      <c r="N21" s="370"/>
      <c r="O21" s="351"/>
      <c r="P21" s="351"/>
      <c r="Q21" s="205"/>
      <c r="R21" s="205"/>
      <c r="S21" s="206"/>
      <c r="T21" s="200"/>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s="199" customFormat="1" ht="27.75" customHeight="1">
      <c r="A22" s="345"/>
      <c r="B22" s="347"/>
      <c r="C22" s="347"/>
      <c r="D22" s="89" t="s">
        <v>126</v>
      </c>
      <c r="E22" s="349"/>
      <c r="F22" s="197" t="s">
        <v>63</v>
      </c>
      <c r="G22" s="204" t="s">
        <v>65</v>
      </c>
      <c r="H22" s="197" t="s">
        <v>458</v>
      </c>
      <c r="I22" s="347"/>
      <c r="J22" s="347"/>
      <c r="K22" s="466"/>
      <c r="L22" s="345"/>
      <c r="M22" s="345"/>
      <c r="N22" s="371"/>
      <c r="O22" s="345"/>
      <c r="P22" s="345"/>
      <c r="Q22" s="205"/>
      <c r="R22" s="205"/>
      <c r="S22" s="206"/>
      <c r="T22" s="200"/>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c r="IV22" s="203"/>
    </row>
    <row r="23" spans="1:256" ht="20.25">
      <c r="A23" s="138"/>
      <c r="B23" s="139"/>
      <c r="C23" s="139"/>
      <c r="D23" s="31" t="s">
        <v>438</v>
      </c>
      <c r="E23" s="325"/>
      <c r="F23" s="9"/>
      <c r="G23" s="9"/>
      <c r="H23" s="9"/>
      <c r="I23" s="9"/>
      <c r="J23" s="9"/>
      <c r="K23" s="9"/>
      <c r="L23" s="9"/>
      <c r="M23" s="9"/>
      <c r="N23" s="336"/>
      <c r="O23" s="10"/>
      <c r="P23" s="47"/>
      <c r="Q23" s="26"/>
      <c r="R23" s="26"/>
      <c r="S23" s="34"/>
      <c r="T23" s="3"/>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row>
    <row r="24" spans="1:19" ht="96">
      <c r="A24" s="137" t="s">
        <v>36</v>
      </c>
      <c r="B24" s="51" t="s">
        <v>174</v>
      </c>
      <c r="C24" s="51" t="s">
        <v>60</v>
      </c>
      <c r="D24" s="6" t="s">
        <v>449</v>
      </c>
      <c r="E24" s="326" t="s">
        <v>176</v>
      </c>
      <c r="F24" s="197" t="s">
        <v>56</v>
      </c>
      <c r="G24" s="204" t="s">
        <v>1</v>
      </c>
      <c r="H24" s="25" t="s">
        <v>127</v>
      </c>
      <c r="I24" s="135" t="s">
        <v>16</v>
      </c>
      <c r="J24" s="136" t="s">
        <v>39</v>
      </c>
      <c r="K24" s="38">
        <v>300</v>
      </c>
      <c r="L24" s="133" t="s">
        <v>451</v>
      </c>
      <c r="M24" s="132" t="s">
        <v>452</v>
      </c>
      <c r="N24" s="202" t="s">
        <v>72</v>
      </c>
      <c r="O24" s="13" t="s">
        <v>59</v>
      </c>
      <c r="P24" s="134" t="s">
        <v>114</v>
      </c>
      <c r="Q24" s="26"/>
      <c r="R24" s="26"/>
      <c r="S24" s="34"/>
    </row>
    <row r="25" spans="1:19" ht="96">
      <c r="A25" s="137" t="s">
        <v>37</v>
      </c>
      <c r="B25" s="51" t="s">
        <v>174</v>
      </c>
      <c r="C25" s="51" t="s">
        <v>60</v>
      </c>
      <c r="D25" s="6" t="s">
        <v>175</v>
      </c>
      <c r="E25" s="326" t="s">
        <v>176</v>
      </c>
      <c r="F25" s="197" t="s">
        <v>56</v>
      </c>
      <c r="G25" s="204" t="s">
        <v>1</v>
      </c>
      <c r="H25" s="25" t="s">
        <v>127</v>
      </c>
      <c r="I25" s="135" t="s">
        <v>16</v>
      </c>
      <c r="J25" s="136" t="s">
        <v>39</v>
      </c>
      <c r="K25" s="38">
        <v>250</v>
      </c>
      <c r="L25" s="197" t="s">
        <v>451</v>
      </c>
      <c r="M25" s="318" t="s">
        <v>452</v>
      </c>
      <c r="N25" s="202" t="s">
        <v>72</v>
      </c>
      <c r="O25" s="13" t="s">
        <v>59</v>
      </c>
      <c r="P25" s="134" t="s">
        <v>114</v>
      </c>
      <c r="Q25" s="26"/>
      <c r="R25" s="26"/>
      <c r="S25" s="34"/>
    </row>
    <row r="26" spans="1:256" ht="54.75">
      <c r="A26" s="145" t="s">
        <v>38</v>
      </c>
      <c r="B26" s="143" t="s">
        <v>64</v>
      </c>
      <c r="C26" s="143" t="s">
        <v>71</v>
      </c>
      <c r="D26" s="152" t="s">
        <v>69</v>
      </c>
      <c r="E26" s="328" t="s">
        <v>177</v>
      </c>
      <c r="F26" s="141" t="s">
        <v>56</v>
      </c>
      <c r="G26" s="142" t="s">
        <v>1</v>
      </c>
      <c r="H26" s="66">
        <v>150000</v>
      </c>
      <c r="I26" s="143" t="s">
        <v>16</v>
      </c>
      <c r="J26" s="144" t="s">
        <v>39</v>
      </c>
      <c r="K26" s="37">
        <f>150000*12/100</f>
        <v>18000</v>
      </c>
      <c r="L26" s="197" t="s">
        <v>451</v>
      </c>
      <c r="M26" s="140" t="s">
        <v>462</v>
      </c>
      <c r="N26" s="202" t="s">
        <v>70</v>
      </c>
      <c r="O26" s="13" t="s">
        <v>41</v>
      </c>
      <c r="P26" s="142"/>
      <c r="Q26" s="26"/>
      <c r="R26" s="26"/>
      <c r="S26" s="34"/>
      <c r="T26" s="3"/>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row>
    <row r="27" spans="1:256" s="199" customFormat="1" ht="54.75">
      <c r="A27" s="197" t="s">
        <v>38</v>
      </c>
      <c r="B27" s="321" t="s">
        <v>173</v>
      </c>
      <c r="C27" s="321" t="s">
        <v>490</v>
      </c>
      <c r="D27" s="202" t="s">
        <v>491</v>
      </c>
      <c r="E27" s="202" t="s">
        <v>486</v>
      </c>
      <c r="F27" s="197" t="s">
        <v>487</v>
      </c>
      <c r="G27" s="204" t="s">
        <v>488</v>
      </c>
      <c r="H27" s="204">
        <v>1</v>
      </c>
      <c r="I27" s="321" t="s">
        <v>16</v>
      </c>
      <c r="J27" s="198" t="s">
        <v>39</v>
      </c>
      <c r="K27" s="317">
        <v>3650</v>
      </c>
      <c r="L27" s="197" t="s">
        <v>451</v>
      </c>
      <c r="M27" s="318" t="s">
        <v>495</v>
      </c>
      <c r="N27" s="202" t="s">
        <v>72</v>
      </c>
      <c r="O27" s="13" t="s">
        <v>59</v>
      </c>
      <c r="P27" s="204"/>
      <c r="Q27" s="128" t="s">
        <v>489</v>
      </c>
      <c r="R27" s="128" t="s">
        <v>41</v>
      </c>
      <c r="S27" s="129" t="s">
        <v>36</v>
      </c>
      <c r="T27" s="1"/>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ht="20.25">
      <c r="A28" s="160"/>
      <c r="B28" s="161"/>
      <c r="C28" s="161"/>
      <c r="D28" s="31" t="s">
        <v>439</v>
      </c>
      <c r="E28" s="327"/>
      <c r="F28" s="162"/>
      <c r="G28" s="167"/>
      <c r="H28" s="66"/>
      <c r="I28" s="164"/>
      <c r="J28" s="165"/>
      <c r="K28" s="37"/>
      <c r="L28" s="162"/>
      <c r="M28" s="163"/>
      <c r="N28" s="316"/>
      <c r="O28" s="166"/>
      <c r="P28" s="167"/>
      <c r="Q28" s="26"/>
      <c r="R28" s="26"/>
      <c r="S28" s="34"/>
      <c r="T28" s="3"/>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256" ht="60">
      <c r="A29" s="168" t="s">
        <v>53</v>
      </c>
      <c r="B29" s="172" t="s">
        <v>186</v>
      </c>
      <c r="C29" s="172" t="s">
        <v>187</v>
      </c>
      <c r="D29" s="73" t="s">
        <v>188</v>
      </c>
      <c r="E29" s="329" t="s">
        <v>189</v>
      </c>
      <c r="F29" s="173" t="s">
        <v>190</v>
      </c>
      <c r="G29" s="174" t="s">
        <v>191</v>
      </c>
      <c r="H29" s="175">
        <v>229</v>
      </c>
      <c r="I29" s="176" t="s">
        <v>16</v>
      </c>
      <c r="J29" s="177" t="s">
        <v>39</v>
      </c>
      <c r="K29" s="38">
        <v>489</v>
      </c>
      <c r="L29" s="178" t="s">
        <v>169</v>
      </c>
      <c r="M29" s="74" t="s">
        <v>463</v>
      </c>
      <c r="N29" s="202" t="s">
        <v>72</v>
      </c>
      <c r="O29" s="179" t="s">
        <v>41</v>
      </c>
      <c r="P29" s="169"/>
      <c r="Q29" s="26"/>
      <c r="R29" s="26"/>
      <c r="S29" s="34"/>
      <c r="T29" s="3"/>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256" ht="24">
      <c r="A30" s="400" t="s">
        <v>57</v>
      </c>
      <c r="B30" s="411" t="s">
        <v>92</v>
      </c>
      <c r="C30" s="411" t="s">
        <v>66</v>
      </c>
      <c r="D30" s="73" t="s">
        <v>192</v>
      </c>
      <c r="E30" s="413" t="s">
        <v>205</v>
      </c>
      <c r="F30" s="173" t="s">
        <v>42</v>
      </c>
      <c r="G30" s="174" t="s">
        <v>43</v>
      </c>
      <c r="H30" s="175">
        <v>420</v>
      </c>
      <c r="I30" s="411" t="s">
        <v>16</v>
      </c>
      <c r="J30" s="411" t="s">
        <v>39</v>
      </c>
      <c r="K30" s="416">
        <v>4110.21878</v>
      </c>
      <c r="L30" s="373" t="s">
        <v>169</v>
      </c>
      <c r="M30" s="419" t="s">
        <v>203</v>
      </c>
      <c r="N30" s="398" t="s">
        <v>44</v>
      </c>
      <c r="O30" s="373" t="s">
        <v>41</v>
      </c>
      <c r="P30" s="373" t="s">
        <v>204</v>
      </c>
      <c r="Q30" s="26"/>
      <c r="R30" s="26"/>
      <c r="S30" s="34"/>
      <c r="T30" s="3"/>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row>
    <row r="31" spans="1:256" ht="24">
      <c r="A31" s="401"/>
      <c r="B31" s="412"/>
      <c r="C31" s="412"/>
      <c r="D31" s="73" t="s">
        <v>193</v>
      </c>
      <c r="E31" s="414"/>
      <c r="F31" s="173" t="s">
        <v>42</v>
      </c>
      <c r="G31" s="174" t="s">
        <v>43</v>
      </c>
      <c r="H31" s="175">
        <v>390</v>
      </c>
      <c r="I31" s="412"/>
      <c r="J31" s="412"/>
      <c r="K31" s="417"/>
      <c r="L31" s="374"/>
      <c r="M31" s="420"/>
      <c r="N31" s="399"/>
      <c r="O31" s="374"/>
      <c r="P31" s="374"/>
      <c r="Q31" s="26"/>
      <c r="R31" s="26"/>
      <c r="S31" s="34"/>
      <c r="T31" s="3"/>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row>
    <row r="32" spans="1:256" ht="24">
      <c r="A32" s="401"/>
      <c r="B32" s="412"/>
      <c r="C32" s="412"/>
      <c r="D32" s="73" t="s">
        <v>194</v>
      </c>
      <c r="E32" s="414"/>
      <c r="F32" s="173" t="s">
        <v>42</v>
      </c>
      <c r="G32" s="174" t="s">
        <v>43</v>
      </c>
      <c r="H32" s="175">
        <v>15</v>
      </c>
      <c r="I32" s="412"/>
      <c r="J32" s="412"/>
      <c r="K32" s="417"/>
      <c r="L32" s="374"/>
      <c r="M32" s="420"/>
      <c r="N32" s="399"/>
      <c r="O32" s="374"/>
      <c r="P32" s="374"/>
      <c r="Q32" s="26"/>
      <c r="R32" s="26"/>
      <c r="S32" s="34"/>
      <c r="T32" s="3"/>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row>
    <row r="33" spans="1:256" ht="24">
      <c r="A33" s="401"/>
      <c r="B33" s="412"/>
      <c r="C33" s="412"/>
      <c r="D33" s="73" t="s">
        <v>195</v>
      </c>
      <c r="E33" s="414"/>
      <c r="F33" s="173" t="s">
        <v>42</v>
      </c>
      <c r="G33" s="174" t="s">
        <v>43</v>
      </c>
      <c r="H33" s="175">
        <v>50</v>
      </c>
      <c r="I33" s="412"/>
      <c r="J33" s="412"/>
      <c r="K33" s="417"/>
      <c r="L33" s="374"/>
      <c r="M33" s="420"/>
      <c r="N33" s="399"/>
      <c r="O33" s="374"/>
      <c r="P33" s="374"/>
      <c r="Q33" s="26"/>
      <c r="R33" s="26"/>
      <c r="S33" s="34"/>
      <c r="T33" s="3"/>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row>
    <row r="34" spans="1:256" ht="24">
      <c r="A34" s="401"/>
      <c r="B34" s="412"/>
      <c r="C34" s="412"/>
      <c r="D34" s="73" t="s">
        <v>196</v>
      </c>
      <c r="E34" s="414"/>
      <c r="F34" s="173" t="s">
        <v>42</v>
      </c>
      <c r="G34" s="174" t="s">
        <v>43</v>
      </c>
      <c r="H34" s="175">
        <v>20</v>
      </c>
      <c r="I34" s="412"/>
      <c r="J34" s="412"/>
      <c r="K34" s="417"/>
      <c r="L34" s="374"/>
      <c r="M34" s="420"/>
      <c r="N34" s="399"/>
      <c r="O34" s="374"/>
      <c r="P34" s="374"/>
      <c r="Q34" s="26"/>
      <c r="R34" s="26"/>
      <c r="S34" s="34"/>
      <c r="T34" s="3"/>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row>
    <row r="35" spans="1:256" ht="12.75">
      <c r="A35" s="401"/>
      <c r="B35" s="412"/>
      <c r="C35" s="412"/>
      <c r="D35" s="73" t="s">
        <v>197</v>
      </c>
      <c r="E35" s="414"/>
      <c r="F35" s="173" t="s">
        <v>42</v>
      </c>
      <c r="G35" s="174" t="s">
        <v>43</v>
      </c>
      <c r="H35" s="175">
        <v>15</v>
      </c>
      <c r="I35" s="412"/>
      <c r="J35" s="412"/>
      <c r="K35" s="417"/>
      <c r="L35" s="374"/>
      <c r="M35" s="420"/>
      <c r="N35" s="399"/>
      <c r="O35" s="374"/>
      <c r="P35" s="374"/>
      <c r="Q35" s="26"/>
      <c r="R35" s="26"/>
      <c r="S35" s="34"/>
      <c r="T35" s="3"/>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ht="12.75">
      <c r="A36" s="401"/>
      <c r="B36" s="412"/>
      <c r="C36" s="412"/>
      <c r="D36" s="73" t="s">
        <v>198</v>
      </c>
      <c r="E36" s="414"/>
      <c r="F36" s="173" t="s">
        <v>42</v>
      </c>
      <c r="G36" s="174" t="s">
        <v>43</v>
      </c>
      <c r="H36" s="175">
        <v>100</v>
      </c>
      <c r="I36" s="412"/>
      <c r="J36" s="412"/>
      <c r="K36" s="417"/>
      <c r="L36" s="374"/>
      <c r="M36" s="420"/>
      <c r="N36" s="399"/>
      <c r="O36" s="374"/>
      <c r="P36" s="374"/>
      <c r="Q36" s="26"/>
      <c r="R36" s="26"/>
      <c r="S36" s="34"/>
      <c r="T36" s="3"/>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256" ht="12.75">
      <c r="A37" s="401"/>
      <c r="B37" s="412"/>
      <c r="C37" s="412"/>
      <c r="D37" s="73" t="s">
        <v>199</v>
      </c>
      <c r="E37" s="414"/>
      <c r="F37" s="173" t="s">
        <v>42</v>
      </c>
      <c r="G37" s="174" t="s">
        <v>43</v>
      </c>
      <c r="H37" s="175">
        <v>100</v>
      </c>
      <c r="I37" s="412"/>
      <c r="J37" s="412"/>
      <c r="K37" s="417"/>
      <c r="L37" s="374"/>
      <c r="M37" s="420"/>
      <c r="N37" s="399"/>
      <c r="O37" s="374"/>
      <c r="P37" s="374"/>
      <c r="Q37" s="26"/>
      <c r="R37" s="26"/>
      <c r="S37" s="34"/>
      <c r="T37" s="3"/>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row>
    <row r="38" spans="1:256" ht="12.75">
      <c r="A38" s="401"/>
      <c r="B38" s="412"/>
      <c r="C38" s="412"/>
      <c r="D38" s="73" t="s">
        <v>200</v>
      </c>
      <c r="E38" s="414"/>
      <c r="F38" s="173" t="s">
        <v>42</v>
      </c>
      <c r="G38" s="174" t="s">
        <v>43</v>
      </c>
      <c r="H38" s="175">
        <v>10</v>
      </c>
      <c r="I38" s="412"/>
      <c r="J38" s="412"/>
      <c r="K38" s="417"/>
      <c r="L38" s="374"/>
      <c r="M38" s="420"/>
      <c r="N38" s="399"/>
      <c r="O38" s="374"/>
      <c r="P38" s="374"/>
      <c r="Q38" s="26"/>
      <c r="R38" s="26"/>
      <c r="S38" s="34"/>
      <c r="T38" s="3"/>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row>
    <row r="39" spans="1:256" ht="12.75">
      <c r="A39" s="401"/>
      <c r="B39" s="412"/>
      <c r="C39" s="412"/>
      <c r="D39" s="73" t="s">
        <v>201</v>
      </c>
      <c r="E39" s="414"/>
      <c r="F39" s="173" t="s">
        <v>42</v>
      </c>
      <c r="G39" s="174" t="s">
        <v>43</v>
      </c>
      <c r="H39" s="175">
        <v>70</v>
      </c>
      <c r="I39" s="412"/>
      <c r="J39" s="412"/>
      <c r="K39" s="417"/>
      <c r="L39" s="374"/>
      <c r="M39" s="420"/>
      <c r="N39" s="399"/>
      <c r="O39" s="374"/>
      <c r="P39" s="374"/>
      <c r="Q39" s="26"/>
      <c r="R39" s="26"/>
      <c r="S39" s="34"/>
      <c r="T39" s="3"/>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row>
    <row r="40" spans="1:256" ht="12.75">
      <c r="A40" s="401"/>
      <c r="B40" s="412"/>
      <c r="C40" s="412"/>
      <c r="D40" s="73" t="s">
        <v>202</v>
      </c>
      <c r="E40" s="415"/>
      <c r="F40" s="173" t="s">
        <v>42</v>
      </c>
      <c r="G40" s="174" t="s">
        <v>43</v>
      </c>
      <c r="H40" s="175">
        <v>80</v>
      </c>
      <c r="I40" s="412"/>
      <c r="J40" s="412"/>
      <c r="K40" s="418"/>
      <c r="L40" s="374"/>
      <c r="M40" s="421"/>
      <c r="N40" s="399"/>
      <c r="O40" s="374"/>
      <c r="P40" s="374"/>
      <c r="Q40" s="26"/>
      <c r="R40" s="26"/>
      <c r="S40" s="34"/>
      <c r="T40" s="3"/>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row>
    <row r="41" spans="1:256" ht="12.75">
      <c r="A41" s="344" t="s">
        <v>58</v>
      </c>
      <c r="B41" s="346" t="s">
        <v>94</v>
      </c>
      <c r="C41" s="346" t="s">
        <v>95</v>
      </c>
      <c r="D41" s="73" t="s">
        <v>206</v>
      </c>
      <c r="E41" s="348" t="s">
        <v>209</v>
      </c>
      <c r="F41" s="173" t="s">
        <v>83</v>
      </c>
      <c r="G41" s="174" t="s">
        <v>84</v>
      </c>
      <c r="H41" s="175">
        <v>0.3</v>
      </c>
      <c r="I41" s="346" t="s">
        <v>16</v>
      </c>
      <c r="J41" s="346" t="s">
        <v>39</v>
      </c>
      <c r="K41" s="350">
        <v>369.08</v>
      </c>
      <c r="L41" s="344" t="s">
        <v>169</v>
      </c>
      <c r="M41" s="344" t="s">
        <v>106</v>
      </c>
      <c r="N41" s="369" t="s">
        <v>44</v>
      </c>
      <c r="O41" s="344" t="s">
        <v>41</v>
      </c>
      <c r="P41" s="344" t="s">
        <v>208</v>
      </c>
      <c r="Q41" s="26"/>
      <c r="R41" s="26"/>
      <c r="S41" s="34"/>
      <c r="T41" s="3"/>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row>
    <row r="42" spans="1:256" ht="24">
      <c r="A42" s="351"/>
      <c r="B42" s="352"/>
      <c r="C42" s="352"/>
      <c r="D42" s="180" t="s">
        <v>207</v>
      </c>
      <c r="E42" s="349"/>
      <c r="F42" s="173" t="s">
        <v>83</v>
      </c>
      <c r="G42" s="174" t="s">
        <v>84</v>
      </c>
      <c r="H42" s="175">
        <v>0.62</v>
      </c>
      <c r="I42" s="347"/>
      <c r="J42" s="347"/>
      <c r="K42" s="345"/>
      <c r="L42" s="345"/>
      <c r="M42" s="345"/>
      <c r="N42" s="371" t="s">
        <v>44</v>
      </c>
      <c r="O42" s="345" t="s">
        <v>41</v>
      </c>
      <c r="P42" s="345"/>
      <c r="Q42" s="26"/>
      <c r="R42" s="26"/>
      <c r="S42" s="34"/>
      <c r="T42" s="3"/>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row>
    <row r="43" spans="1:256" ht="12.75">
      <c r="A43" s="344" t="s">
        <v>61</v>
      </c>
      <c r="B43" s="346" t="s">
        <v>89</v>
      </c>
      <c r="C43" s="346" t="s">
        <v>93</v>
      </c>
      <c r="D43" s="180" t="s">
        <v>210</v>
      </c>
      <c r="E43" s="348" t="s">
        <v>213</v>
      </c>
      <c r="F43" s="170" t="s">
        <v>42</v>
      </c>
      <c r="G43" s="171" t="s">
        <v>43</v>
      </c>
      <c r="H43" s="175">
        <v>2</v>
      </c>
      <c r="I43" s="346" t="s">
        <v>16</v>
      </c>
      <c r="J43" s="346" t="s">
        <v>39</v>
      </c>
      <c r="K43" s="467">
        <v>617.56</v>
      </c>
      <c r="L43" s="344" t="s">
        <v>169</v>
      </c>
      <c r="M43" s="344" t="s">
        <v>116</v>
      </c>
      <c r="N43" s="369" t="s">
        <v>44</v>
      </c>
      <c r="O43" s="344" t="s">
        <v>41</v>
      </c>
      <c r="P43" s="344" t="s">
        <v>181</v>
      </c>
      <c r="Q43" s="26"/>
      <c r="R43" s="26"/>
      <c r="S43" s="34"/>
      <c r="T43" s="3"/>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row>
    <row r="44" spans="1:256" ht="12.75">
      <c r="A44" s="351"/>
      <c r="B44" s="352"/>
      <c r="C44" s="352"/>
      <c r="D44" s="180" t="s">
        <v>82</v>
      </c>
      <c r="E44" s="354"/>
      <c r="F44" s="170" t="s">
        <v>42</v>
      </c>
      <c r="G44" s="171" t="s">
        <v>43</v>
      </c>
      <c r="H44" s="175">
        <v>6</v>
      </c>
      <c r="I44" s="352"/>
      <c r="J44" s="352"/>
      <c r="K44" s="374"/>
      <c r="L44" s="351"/>
      <c r="M44" s="351"/>
      <c r="N44" s="370"/>
      <c r="O44" s="351"/>
      <c r="P44" s="351"/>
      <c r="Q44" s="26"/>
      <c r="R44" s="26"/>
      <c r="S44" s="34"/>
      <c r="T44" s="3"/>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row>
    <row r="45" spans="1:256" ht="12.75">
      <c r="A45" s="351"/>
      <c r="B45" s="352"/>
      <c r="C45" s="352"/>
      <c r="D45" s="180" t="s">
        <v>211</v>
      </c>
      <c r="E45" s="354"/>
      <c r="F45" s="170" t="s">
        <v>42</v>
      </c>
      <c r="G45" s="171" t="s">
        <v>43</v>
      </c>
      <c r="H45" s="175">
        <v>1</v>
      </c>
      <c r="I45" s="352"/>
      <c r="J45" s="352"/>
      <c r="K45" s="374"/>
      <c r="L45" s="351"/>
      <c r="M45" s="351"/>
      <c r="N45" s="370"/>
      <c r="O45" s="351"/>
      <c r="P45" s="351"/>
      <c r="Q45" s="26"/>
      <c r="R45" s="26"/>
      <c r="S45" s="34"/>
      <c r="T45" s="3"/>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spans="1:256" ht="12.75">
      <c r="A46" s="345"/>
      <c r="B46" s="347"/>
      <c r="C46" s="347"/>
      <c r="D46" s="180" t="s">
        <v>212</v>
      </c>
      <c r="E46" s="349"/>
      <c r="F46" s="170" t="s">
        <v>42</v>
      </c>
      <c r="G46" s="171" t="s">
        <v>43</v>
      </c>
      <c r="H46" s="175">
        <v>1</v>
      </c>
      <c r="I46" s="347"/>
      <c r="J46" s="347"/>
      <c r="K46" s="374"/>
      <c r="L46" s="345"/>
      <c r="M46" s="345"/>
      <c r="N46" s="371"/>
      <c r="O46" s="345"/>
      <c r="P46" s="345"/>
      <c r="Q46" s="26"/>
      <c r="R46" s="26"/>
      <c r="S46" s="34"/>
      <c r="T46" s="3"/>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row>
    <row r="47" spans="1:256" ht="168">
      <c r="A47" s="75" t="s">
        <v>99</v>
      </c>
      <c r="B47" s="11" t="s">
        <v>73</v>
      </c>
      <c r="C47" s="11" t="s">
        <v>128</v>
      </c>
      <c r="D47" s="12" t="s">
        <v>129</v>
      </c>
      <c r="E47" s="326" t="s">
        <v>216</v>
      </c>
      <c r="F47" s="60" t="s">
        <v>42</v>
      </c>
      <c r="G47" s="24" t="s">
        <v>137</v>
      </c>
      <c r="H47" s="24">
        <v>60</v>
      </c>
      <c r="I47" s="11" t="s">
        <v>16</v>
      </c>
      <c r="J47" s="58" t="s">
        <v>39</v>
      </c>
      <c r="K47" s="37">
        <v>156</v>
      </c>
      <c r="L47" s="60" t="s">
        <v>169</v>
      </c>
      <c r="M47" s="14" t="s">
        <v>214</v>
      </c>
      <c r="N47" s="202" t="s">
        <v>44</v>
      </c>
      <c r="O47" s="13" t="s">
        <v>41</v>
      </c>
      <c r="P47" s="187" t="s">
        <v>215</v>
      </c>
      <c r="Q47" s="26"/>
      <c r="R47" s="26"/>
      <c r="S47" s="34"/>
      <c r="T47" s="3"/>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row>
    <row r="48" spans="1:256" ht="54.75">
      <c r="A48" s="344" t="s">
        <v>100</v>
      </c>
      <c r="B48" s="346" t="s">
        <v>94</v>
      </c>
      <c r="C48" s="346" t="s">
        <v>90</v>
      </c>
      <c r="D48" s="192" t="s">
        <v>171</v>
      </c>
      <c r="E48" s="348" t="s">
        <v>218</v>
      </c>
      <c r="F48" s="193" t="s">
        <v>83</v>
      </c>
      <c r="G48" s="194" t="s">
        <v>84</v>
      </c>
      <c r="H48" s="194">
        <v>3.16</v>
      </c>
      <c r="I48" s="195" t="s">
        <v>16</v>
      </c>
      <c r="J48" s="196" t="s">
        <v>39</v>
      </c>
      <c r="K48" s="350">
        <v>260.09111</v>
      </c>
      <c r="L48" s="344" t="s">
        <v>169</v>
      </c>
      <c r="M48" s="344" t="s">
        <v>116</v>
      </c>
      <c r="N48" s="369" t="s">
        <v>44</v>
      </c>
      <c r="O48" s="344" t="s">
        <v>41</v>
      </c>
      <c r="P48" s="344" t="s">
        <v>136</v>
      </c>
      <c r="Q48" s="26"/>
      <c r="R48" s="26"/>
      <c r="S48" s="34"/>
      <c r="T48" s="3"/>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row>
    <row r="49" spans="1:256" ht="54.75">
      <c r="A49" s="351"/>
      <c r="B49" s="352"/>
      <c r="C49" s="352"/>
      <c r="D49" s="192" t="s">
        <v>217</v>
      </c>
      <c r="E49" s="354"/>
      <c r="F49" s="193" t="s">
        <v>83</v>
      </c>
      <c r="G49" s="194" t="s">
        <v>84</v>
      </c>
      <c r="H49" s="194">
        <v>2.1</v>
      </c>
      <c r="I49" s="195" t="s">
        <v>16</v>
      </c>
      <c r="J49" s="196" t="s">
        <v>39</v>
      </c>
      <c r="K49" s="351"/>
      <c r="L49" s="351"/>
      <c r="M49" s="351"/>
      <c r="N49" s="370"/>
      <c r="O49" s="351"/>
      <c r="P49" s="351"/>
      <c r="Q49" s="26"/>
      <c r="R49" s="26"/>
      <c r="S49" s="34"/>
      <c r="T49" s="3"/>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row>
    <row r="50" spans="1:256" ht="54.75">
      <c r="A50" s="345"/>
      <c r="B50" s="347"/>
      <c r="C50" s="347"/>
      <c r="D50" s="192" t="s">
        <v>91</v>
      </c>
      <c r="E50" s="349"/>
      <c r="F50" s="193" t="s">
        <v>83</v>
      </c>
      <c r="G50" s="194" t="s">
        <v>84</v>
      </c>
      <c r="H50" s="194">
        <v>4.37</v>
      </c>
      <c r="I50" s="195" t="s">
        <v>16</v>
      </c>
      <c r="J50" s="196" t="s">
        <v>39</v>
      </c>
      <c r="K50" s="345"/>
      <c r="L50" s="345"/>
      <c r="M50" s="345"/>
      <c r="N50" s="371"/>
      <c r="O50" s="345"/>
      <c r="P50" s="345"/>
      <c r="Q50" s="26"/>
      <c r="R50" s="26"/>
      <c r="S50" s="34"/>
      <c r="T50" s="3"/>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row>
    <row r="51" spans="1:19" s="343" customFormat="1" ht="59.25" customHeight="1">
      <c r="A51" s="320" t="s">
        <v>37</v>
      </c>
      <c r="B51" s="321" t="s">
        <v>238</v>
      </c>
      <c r="C51" s="321" t="s">
        <v>239</v>
      </c>
      <c r="D51" s="6" t="s">
        <v>467</v>
      </c>
      <c r="E51" s="202" t="s">
        <v>468</v>
      </c>
      <c r="F51" s="197" t="s">
        <v>56</v>
      </c>
      <c r="G51" s="174" t="s">
        <v>1</v>
      </c>
      <c r="H51" s="197" t="s">
        <v>52</v>
      </c>
      <c r="I51" s="338" t="s">
        <v>16</v>
      </c>
      <c r="J51" s="339" t="s">
        <v>39</v>
      </c>
      <c r="K51" s="315">
        <v>253</v>
      </c>
      <c r="L51" s="178" t="s">
        <v>169</v>
      </c>
      <c r="M51" s="204" t="s">
        <v>469</v>
      </c>
      <c r="N51" s="202" t="s">
        <v>40</v>
      </c>
      <c r="O51" s="13" t="s">
        <v>59</v>
      </c>
      <c r="P51" s="204" t="s">
        <v>466</v>
      </c>
      <c r="Q51" s="340"/>
      <c r="R51" s="341"/>
      <c r="S51" s="342"/>
    </row>
    <row r="52" spans="1:256" ht="20.25">
      <c r="A52" s="79"/>
      <c r="B52" s="53"/>
      <c r="C52" s="53"/>
      <c r="D52" s="31" t="s">
        <v>440</v>
      </c>
      <c r="E52" s="325"/>
      <c r="F52" s="9"/>
      <c r="G52" s="9"/>
      <c r="H52" s="9"/>
      <c r="I52" s="9"/>
      <c r="J52" s="9"/>
      <c r="K52" s="9"/>
      <c r="L52" s="9"/>
      <c r="M52" s="9"/>
      <c r="N52" s="336"/>
      <c r="O52" s="10"/>
      <c r="P52" s="47"/>
      <c r="Q52" s="26"/>
      <c r="R52" s="26"/>
      <c r="S52" s="34"/>
      <c r="T52" s="3"/>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row>
    <row r="53" spans="1:256" s="199" customFormat="1" ht="54.75">
      <c r="A53" s="320" t="s">
        <v>38</v>
      </c>
      <c r="B53" s="321" t="s">
        <v>64</v>
      </c>
      <c r="C53" s="321" t="s">
        <v>71</v>
      </c>
      <c r="D53" s="202" t="s">
        <v>69</v>
      </c>
      <c r="E53" s="328" t="s">
        <v>481</v>
      </c>
      <c r="F53" s="197" t="s">
        <v>56</v>
      </c>
      <c r="G53" s="204" t="s">
        <v>1</v>
      </c>
      <c r="H53" s="66">
        <v>150000</v>
      </c>
      <c r="I53" s="321" t="s">
        <v>16</v>
      </c>
      <c r="J53" s="198" t="s">
        <v>39</v>
      </c>
      <c r="K53" s="317">
        <f>150000*15/100</f>
        <v>22500</v>
      </c>
      <c r="L53" s="197" t="s">
        <v>464</v>
      </c>
      <c r="M53" s="318" t="s">
        <v>465</v>
      </c>
      <c r="N53" s="202" t="s">
        <v>70</v>
      </c>
      <c r="O53" s="13" t="s">
        <v>41</v>
      </c>
      <c r="P53" s="204"/>
      <c r="Q53" s="205"/>
      <c r="R53" s="205"/>
      <c r="S53" s="206"/>
      <c r="T53" s="200"/>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c r="FG53" s="203"/>
      <c r="FH53" s="203"/>
      <c r="FI53" s="203"/>
      <c r="FJ53" s="203"/>
      <c r="FK53" s="203"/>
      <c r="FL53" s="203"/>
      <c r="FM53" s="203"/>
      <c r="FN53" s="203"/>
      <c r="FO53" s="203"/>
      <c r="FP53" s="203"/>
      <c r="FQ53" s="203"/>
      <c r="FR53" s="203"/>
      <c r="FS53" s="203"/>
      <c r="FT53" s="203"/>
      <c r="FU53" s="203"/>
      <c r="FV53" s="203"/>
      <c r="FW53" s="203"/>
      <c r="FX53" s="203"/>
      <c r="FY53" s="203"/>
      <c r="FZ53" s="203"/>
      <c r="GA53" s="203"/>
      <c r="GB53" s="203"/>
      <c r="GC53" s="203"/>
      <c r="GD53" s="203"/>
      <c r="GE53" s="203"/>
      <c r="GF53" s="203"/>
      <c r="GG53" s="203"/>
      <c r="GH53" s="203"/>
      <c r="GI53" s="203"/>
      <c r="GJ53" s="203"/>
      <c r="GK53" s="203"/>
      <c r="GL53" s="203"/>
      <c r="GM53" s="203"/>
      <c r="GN53" s="203"/>
      <c r="GO53" s="203"/>
      <c r="GP53" s="203"/>
      <c r="GQ53" s="203"/>
      <c r="GR53" s="203"/>
      <c r="GS53" s="203"/>
      <c r="GT53" s="203"/>
      <c r="GU53" s="203"/>
      <c r="GV53" s="203"/>
      <c r="GW53" s="203"/>
      <c r="GX53" s="203"/>
      <c r="GY53" s="203"/>
      <c r="GZ53" s="203"/>
      <c r="HA53" s="203"/>
      <c r="HB53" s="203"/>
      <c r="HC53" s="203"/>
      <c r="HD53" s="203"/>
      <c r="HE53" s="203"/>
      <c r="HF53" s="203"/>
      <c r="HG53" s="203"/>
      <c r="HH53" s="203"/>
      <c r="HI53" s="203"/>
      <c r="HJ53" s="203"/>
      <c r="HK53" s="203"/>
      <c r="HL53" s="203"/>
      <c r="HM53" s="203"/>
      <c r="HN53" s="203"/>
      <c r="HO53" s="203"/>
      <c r="HP53" s="203"/>
      <c r="HQ53" s="203"/>
      <c r="HR53" s="203"/>
      <c r="HS53" s="203"/>
      <c r="HT53" s="203"/>
      <c r="HU53" s="203"/>
      <c r="HV53" s="203"/>
      <c r="HW53" s="203"/>
      <c r="HX53" s="203"/>
      <c r="HY53" s="203"/>
      <c r="HZ53" s="203"/>
      <c r="IA53" s="203"/>
      <c r="IB53" s="203"/>
      <c r="IC53" s="203"/>
      <c r="ID53" s="203"/>
      <c r="IE53" s="203"/>
      <c r="IF53" s="203"/>
      <c r="IG53" s="203"/>
      <c r="IH53" s="203"/>
      <c r="II53" s="203"/>
      <c r="IJ53" s="203"/>
      <c r="IK53" s="203"/>
      <c r="IL53" s="203"/>
      <c r="IM53" s="203"/>
      <c r="IN53" s="203"/>
      <c r="IO53" s="203"/>
      <c r="IP53" s="203"/>
      <c r="IQ53" s="203"/>
      <c r="IR53" s="203"/>
      <c r="IS53" s="203"/>
      <c r="IT53" s="203"/>
      <c r="IU53" s="203"/>
      <c r="IV53" s="203"/>
    </row>
    <row r="54" spans="1:256" s="199" customFormat="1" ht="54.75">
      <c r="A54" s="320" t="s">
        <v>38</v>
      </c>
      <c r="B54" s="321" t="s">
        <v>64</v>
      </c>
      <c r="C54" s="321" t="s">
        <v>71</v>
      </c>
      <c r="D54" s="202" t="s">
        <v>69</v>
      </c>
      <c r="E54" s="328" t="s">
        <v>482</v>
      </c>
      <c r="F54" s="197" t="s">
        <v>56</v>
      </c>
      <c r="G54" s="204" t="s">
        <v>1</v>
      </c>
      <c r="H54" s="66">
        <v>100000</v>
      </c>
      <c r="I54" s="321" t="s">
        <v>16</v>
      </c>
      <c r="J54" s="198" t="s">
        <v>39</v>
      </c>
      <c r="K54" s="317">
        <f>100000*15/100</f>
        <v>15000</v>
      </c>
      <c r="L54" s="197" t="s">
        <v>464</v>
      </c>
      <c r="M54" s="318" t="s">
        <v>465</v>
      </c>
      <c r="N54" s="202" t="s">
        <v>70</v>
      </c>
      <c r="O54" s="13" t="s">
        <v>41</v>
      </c>
      <c r="P54" s="204"/>
      <c r="Q54" s="205"/>
      <c r="R54" s="205"/>
      <c r="S54" s="206"/>
      <c r="T54" s="200"/>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3"/>
      <c r="EV54" s="203"/>
      <c r="EW54" s="203"/>
      <c r="EX54" s="203"/>
      <c r="EY54" s="203"/>
      <c r="EZ54" s="203"/>
      <c r="FA54" s="203"/>
      <c r="FB54" s="203"/>
      <c r="FC54" s="203"/>
      <c r="FD54" s="203"/>
      <c r="FE54" s="203"/>
      <c r="FF54" s="203"/>
      <c r="FG54" s="203"/>
      <c r="FH54" s="203"/>
      <c r="FI54" s="203"/>
      <c r="FJ54" s="203"/>
      <c r="FK54" s="203"/>
      <c r="FL54" s="203"/>
      <c r="FM54" s="203"/>
      <c r="FN54" s="203"/>
      <c r="FO54" s="203"/>
      <c r="FP54" s="203"/>
      <c r="FQ54" s="203"/>
      <c r="FR54" s="203"/>
      <c r="FS54" s="203"/>
      <c r="FT54" s="203"/>
      <c r="FU54" s="203"/>
      <c r="FV54" s="203"/>
      <c r="FW54" s="203"/>
      <c r="FX54" s="203"/>
      <c r="FY54" s="203"/>
      <c r="FZ54" s="203"/>
      <c r="GA54" s="203"/>
      <c r="GB54" s="203"/>
      <c r="GC54" s="203"/>
      <c r="GD54" s="203"/>
      <c r="GE54" s="203"/>
      <c r="GF54" s="203"/>
      <c r="GG54" s="203"/>
      <c r="GH54" s="203"/>
      <c r="GI54" s="203"/>
      <c r="GJ54" s="203"/>
      <c r="GK54" s="203"/>
      <c r="GL54" s="203"/>
      <c r="GM54" s="203"/>
      <c r="GN54" s="203"/>
      <c r="GO54" s="203"/>
      <c r="GP54" s="203"/>
      <c r="GQ54" s="203"/>
      <c r="GR54" s="203"/>
      <c r="GS54" s="203"/>
      <c r="GT54" s="203"/>
      <c r="GU54" s="203"/>
      <c r="GV54" s="203"/>
      <c r="GW54" s="203"/>
      <c r="GX54" s="203"/>
      <c r="GY54" s="203"/>
      <c r="GZ54" s="203"/>
      <c r="HA54" s="203"/>
      <c r="HB54" s="203"/>
      <c r="HC54" s="203"/>
      <c r="HD54" s="203"/>
      <c r="HE54" s="203"/>
      <c r="HF54" s="203"/>
      <c r="HG54" s="203"/>
      <c r="HH54" s="203"/>
      <c r="HI54" s="203"/>
      <c r="HJ54" s="203"/>
      <c r="HK54" s="203"/>
      <c r="HL54" s="203"/>
      <c r="HM54" s="203"/>
      <c r="HN54" s="203"/>
      <c r="HO54" s="203"/>
      <c r="HP54" s="203"/>
      <c r="HQ54" s="203"/>
      <c r="HR54" s="203"/>
      <c r="HS54" s="203"/>
      <c r="HT54" s="203"/>
      <c r="HU54" s="203"/>
      <c r="HV54" s="203"/>
      <c r="HW54" s="203"/>
      <c r="HX54" s="203"/>
      <c r="HY54" s="203"/>
      <c r="HZ54" s="203"/>
      <c r="IA54" s="203"/>
      <c r="IB54" s="203"/>
      <c r="IC54" s="203"/>
      <c r="ID54" s="203"/>
      <c r="IE54" s="203"/>
      <c r="IF54" s="203"/>
      <c r="IG54" s="203"/>
      <c r="IH54" s="203"/>
      <c r="II54" s="203"/>
      <c r="IJ54" s="203"/>
      <c r="IK54" s="203"/>
      <c r="IL54" s="203"/>
      <c r="IM54" s="203"/>
      <c r="IN54" s="203"/>
      <c r="IO54" s="203"/>
      <c r="IP54" s="203"/>
      <c r="IQ54" s="203"/>
      <c r="IR54" s="203"/>
      <c r="IS54" s="203"/>
      <c r="IT54" s="203"/>
      <c r="IU54" s="203"/>
      <c r="IV54" s="203"/>
    </row>
    <row r="55" spans="1:256" ht="96">
      <c r="A55" s="344" t="s">
        <v>36</v>
      </c>
      <c r="B55" s="346" t="s">
        <v>103</v>
      </c>
      <c r="C55" s="346" t="s">
        <v>104</v>
      </c>
      <c r="D55" s="187" t="s">
        <v>149</v>
      </c>
      <c r="E55" s="348" t="s">
        <v>220</v>
      </c>
      <c r="F55" s="188" t="s">
        <v>96</v>
      </c>
      <c r="G55" s="189" t="s">
        <v>68</v>
      </c>
      <c r="H55" s="189">
        <v>732</v>
      </c>
      <c r="I55" s="346" t="s">
        <v>16</v>
      </c>
      <c r="J55" s="346" t="s">
        <v>39</v>
      </c>
      <c r="K55" s="350">
        <v>510.32909</v>
      </c>
      <c r="L55" s="344" t="s">
        <v>464</v>
      </c>
      <c r="M55" s="344" t="s">
        <v>150</v>
      </c>
      <c r="N55" s="369" t="s">
        <v>44</v>
      </c>
      <c r="O55" s="344" t="s">
        <v>41</v>
      </c>
      <c r="P55" s="344" t="s">
        <v>219</v>
      </c>
      <c r="Q55" s="26"/>
      <c r="R55" s="26"/>
      <c r="S55" s="34"/>
      <c r="T55" s="3"/>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row>
    <row r="56" spans="1:256" ht="96">
      <c r="A56" s="345"/>
      <c r="B56" s="347"/>
      <c r="C56" s="347"/>
      <c r="D56" s="187" t="s">
        <v>139</v>
      </c>
      <c r="E56" s="349"/>
      <c r="F56" s="188" t="s">
        <v>96</v>
      </c>
      <c r="G56" s="189" t="s">
        <v>68</v>
      </c>
      <c r="H56" s="189">
        <v>816</v>
      </c>
      <c r="I56" s="347"/>
      <c r="J56" s="347"/>
      <c r="K56" s="345"/>
      <c r="L56" s="345"/>
      <c r="M56" s="345"/>
      <c r="N56" s="371"/>
      <c r="O56" s="345"/>
      <c r="P56" s="345"/>
      <c r="Q56" s="26"/>
      <c r="R56" s="26"/>
      <c r="S56" s="34"/>
      <c r="T56" s="3"/>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row>
    <row r="57" spans="1:256" ht="24">
      <c r="A57" s="344" t="s">
        <v>37</v>
      </c>
      <c r="B57" s="346" t="s">
        <v>221</v>
      </c>
      <c r="C57" s="346" t="s">
        <v>222</v>
      </c>
      <c r="D57" s="187" t="s">
        <v>223</v>
      </c>
      <c r="E57" s="348" t="s">
        <v>225</v>
      </c>
      <c r="F57" s="188" t="s">
        <v>42</v>
      </c>
      <c r="G57" s="189" t="s">
        <v>137</v>
      </c>
      <c r="H57" s="189">
        <v>130</v>
      </c>
      <c r="I57" s="346" t="s">
        <v>16</v>
      </c>
      <c r="J57" s="346" t="s">
        <v>39</v>
      </c>
      <c r="K57" s="350">
        <v>380.61</v>
      </c>
      <c r="L57" s="344" t="s">
        <v>464</v>
      </c>
      <c r="M57" s="344" t="s">
        <v>226</v>
      </c>
      <c r="N57" s="369" t="s">
        <v>44</v>
      </c>
      <c r="O57" s="344" t="s">
        <v>41</v>
      </c>
      <c r="P57" s="344" t="s">
        <v>172</v>
      </c>
      <c r="Q57" s="26"/>
      <c r="R57" s="26"/>
      <c r="S57" s="34"/>
      <c r="T57" s="3"/>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row>
    <row r="58" spans="1:256" ht="24">
      <c r="A58" s="345"/>
      <c r="B58" s="347"/>
      <c r="C58" s="347"/>
      <c r="D58" s="187" t="s">
        <v>224</v>
      </c>
      <c r="E58" s="349"/>
      <c r="F58" s="188" t="s">
        <v>42</v>
      </c>
      <c r="G58" s="189" t="s">
        <v>137</v>
      </c>
      <c r="H58" s="189">
        <v>528</v>
      </c>
      <c r="I58" s="347"/>
      <c r="J58" s="347"/>
      <c r="K58" s="345"/>
      <c r="L58" s="345"/>
      <c r="M58" s="345"/>
      <c r="N58" s="371"/>
      <c r="O58" s="345"/>
      <c r="P58" s="345"/>
      <c r="Q58" s="26"/>
      <c r="R58" s="26"/>
      <c r="S58" s="34"/>
      <c r="T58" s="3"/>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row>
    <row r="59" spans="1:256" ht="96">
      <c r="A59" s="183" t="s">
        <v>38</v>
      </c>
      <c r="B59" s="184" t="s">
        <v>151</v>
      </c>
      <c r="C59" s="186" t="s">
        <v>152</v>
      </c>
      <c r="D59" s="187" t="s">
        <v>153</v>
      </c>
      <c r="E59" s="326" t="s">
        <v>227</v>
      </c>
      <c r="F59" s="188" t="s">
        <v>42</v>
      </c>
      <c r="G59" s="189" t="s">
        <v>137</v>
      </c>
      <c r="H59" s="189">
        <v>95040</v>
      </c>
      <c r="I59" s="182" t="s">
        <v>16</v>
      </c>
      <c r="J59" s="190" t="s">
        <v>39</v>
      </c>
      <c r="K59" s="181">
        <v>860.112</v>
      </c>
      <c r="L59" s="197" t="s">
        <v>464</v>
      </c>
      <c r="M59" s="185" t="s">
        <v>154</v>
      </c>
      <c r="N59" s="202" t="s">
        <v>44</v>
      </c>
      <c r="O59" s="191" t="s">
        <v>41</v>
      </c>
      <c r="P59" s="189" t="s">
        <v>228</v>
      </c>
      <c r="Q59" s="26"/>
      <c r="R59" s="26"/>
      <c r="S59" s="34"/>
      <c r="T59" s="3"/>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row>
    <row r="60" spans="1:256" s="199" customFormat="1" ht="12.75">
      <c r="A60" s="344" t="s">
        <v>47</v>
      </c>
      <c r="B60" s="377" t="s">
        <v>89</v>
      </c>
      <c r="C60" s="377" t="s">
        <v>93</v>
      </c>
      <c r="D60" s="202" t="s">
        <v>140</v>
      </c>
      <c r="E60" s="348" t="s">
        <v>232</v>
      </c>
      <c r="F60" s="197" t="s">
        <v>42</v>
      </c>
      <c r="G60" s="204" t="s">
        <v>137</v>
      </c>
      <c r="H60" s="204">
        <v>4</v>
      </c>
      <c r="I60" s="346" t="s">
        <v>16</v>
      </c>
      <c r="J60" s="346" t="s">
        <v>39</v>
      </c>
      <c r="K60" s="350">
        <v>301.9</v>
      </c>
      <c r="L60" s="344" t="s">
        <v>464</v>
      </c>
      <c r="M60" s="344" t="s">
        <v>116</v>
      </c>
      <c r="N60" s="369" t="s">
        <v>44</v>
      </c>
      <c r="O60" s="344" t="s">
        <v>41</v>
      </c>
      <c r="P60" s="344" t="s">
        <v>181</v>
      </c>
      <c r="Q60" s="205"/>
      <c r="R60" s="205"/>
      <c r="S60" s="206"/>
      <c r="T60" s="200"/>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c r="FF60" s="203"/>
      <c r="FG60" s="203"/>
      <c r="FH60" s="203"/>
      <c r="FI60" s="203"/>
      <c r="FJ60" s="203"/>
      <c r="FK60" s="203"/>
      <c r="FL60" s="203"/>
      <c r="FM60" s="203"/>
      <c r="FN60" s="203"/>
      <c r="FO60" s="203"/>
      <c r="FP60" s="203"/>
      <c r="FQ60" s="203"/>
      <c r="FR60" s="203"/>
      <c r="FS60" s="203"/>
      <c r="FT60" s="203"/>
      <c r="FU60" s="203"/>
      <c r="FV60" s="203"/>
      <c r="FW60" s="203"/>
      <c r="FX60" s="203"/>
      <c r="FY60" s="203"/>
      <c r="FZ60" s="203"/>
      <c r="GA60" s="203"/>
      <c r="GB60" s="203"/>
      <c r="GC60" s="203"/>
      <c r="GD60" s="203"/>
      <c r="GE60" s="203"/>
      <c r="GF60" s="203"/>
      <c r="GG60" s="203"/>
      <c r="GH60" s="203"/>
      <c r="GI60" s="203"/>
      <c r="GJ60" s="203"/>
      <c r="GK60" s="203"/>
      <c r="GL60" s="203"/>
      <c r="GM60" s="203"/>
      <c r="GN60" s="203"/>
      <c r="GO60" s="203"/>
      <c r="GP60" s="203"/>
      <c r="GQ60" s="203"/>
      <c r="GR60" s="203"/>
      <c r="GS60" s="203"/>
      <c r="GT60" s="203"/>
      <c r="GU60" s="203"/>
      <c r="GV60" s="203"/>
      <c r="GW60" s="203"/>
      <c r="GX60" s="203"/>
      <c r="GY60" s="203"/>
      <c r="GZ60" s="203"/>
      <c r="HA60" s="203"/>
      <c r="HB60" s="203"/>
      <c r="HC60" s="203"/>
      <c r="HD60" s="203"/>
      <c r="HE60" s="203"/>
      <c r="HF60" s="203"/>
      <c r="HG60" s="203"/>
      <c r="HH60" s="203"/>
      <c r="HI60" s="203"/>
      <c r="HJ60" s="203"/>
      <c r="HK60" s="203"/>
      <c r="HL60" s="203"/>
      <c r="HM60" s="203"/>
      <c r="HN60" s="203"/>
      <c r="HO60" s="203"/>
      <c r="HP60" s="203"/>
      <c r="HQ60" s="203"/>
      <c r="HR60" s="203"/>
      <c r="HS60" s="203"/>
      <c r="HT60" s="203"/>
      <c r="HU60" s="203"/>
      <c r="HV60" s="203"/>
      <c r="HW60" s="203"/>
      <c r="HX60" s="203"/>
      <c r="HY60" s="203"/>
      <c r="HZ60" s="203"/>
      <c r="IA60" s="203"/>
      <c r="IB60" s="203"/>
      <c r="IC60" s="203"/>
      <c r="ID60" s="203"/>
      <c r="IE60" s="203"/>
      <c r="IF60" s="203"/>
      <c r="IG60" s="203"/>
      <c r="IH60" s="203"/>
      <c r="II60" s="203"/>
      <c r="IJ60" s="203"/>
      <c r="IK60" s="203"/>
      <c r="IL60" s="203"/>
      <c r="IM60" s="203"/>
      <c r="IN60" s="203"/>
      <c r="IO60" s="203"/>
      <c r="IP60" s="203"/>
      <c r="IQ60" s="203"/>
      <c r="IR60" s="203"/>
      <c r="IS60" s="203"/>
      <c r="IT60" s="203"/>
      <c r="IU60" s="203"/>
      <c r="IV60" s="203"/>
    </row>
    <row r="61" spans="1:256" s="199" customFormat="1" ht="12.75">
      <c r="A61" s="351"/>
      <c r="B61" s="378"/>
      <c r="C61" s="378"/>
      <c r="D61" s="202" t="s">
        <v>141</v>
      </c>
      <c r="E61" s="354"/>
      <c r="F61" s="197" t="s">
        <v>42</v>
      </c>
      <c r="G61" s="204" t="s">
        <v>137</v>
      </c>
      <c r="H61" s="204">
        <v>2</v>
      </c>
      <c r="I61" s="352"/>
      <c r="J61" s="352"/>
      <c r="K61" s="351"/>
      <c r="L61" s="351"/>
      <c r="M61" s="351"/>
      <c r="N61" s="370"/>
      <c r="O61" s="351"/>
      <c r="P61" s="351"/>
      <c r="Q61" s="205"/>
      <c r="R61" s="205"/>
      <c r="S61" s="206"/>
      <c r="T61" s="200"/>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c r="EO61" s="203"/>
      <c r="EP61" s="203"/>
      <c r="EQ61" s="203"/>
      <c r="ER61" s="203"/>
      <c r="ES61" s="203"/>
      <c r="ET61" s="203"/>
      <c r="EU61" s="203"/>
      <c r="EV61" s="203"/>
      <c r="EW61" s="203"/>
      <c r="EX61" s="203"/>
      <c r="EY61" s="203"/>
      <c r="EZ61" s="203"/>
      <c r="FA61" s="203"/>
      <c r="FB61" s="203"/>
      <c r="FC61" s="203"/>
      <c r="FD61" s="203"/>
      <c r="FE61" s="203"/>
      <c r="FF61" s="203"/>
      <c r="FG61" s="203"/>
      <c r="FH61" s="203"/>
      <c r="FI61" s="203"/>
      <c r="FJ61" s="203"/>
      <c r="FK61" s="203"/>
      <c r="FL61" s="203"/>
      <c r="FM61" s="203"/>
      <c r="FN61" s="203"/>
      <c r="FO61" s="203"/>
      <c r="FP61" s="203"/>
      <c r="FQ61" s="203"/>
      <c r="FR61" s="203"/>
      <c r="FS61" s="203"/>
      <c r="FT61" s="203"/>
      <c r="FU61" s="203"/>
      <c r="FV61" s="203"/>
      <c r="FW61" s="203"/>
      <c r="FX61" s="203"/>
      <c r="FY61" s="203"/>
      <c r="FZ61" s="203"/>
      <c r="GA61" s="203"/>
      <c r="GB61" s="203"/>
      <c r="GC61" s="203"/>
      <c r="GD61" s="203"/>
      <c r="GE61" s="203"/>
      <c r="GF61" s="203"/>
      <c r="GG61" s="203"/>
      <c r="GH61" s="203"/>
      <c r="GI61" s="203"/>
      <c r="GJ61" s="203"/>
      <c r="GK61" s="203"/>
      <c r="GL61" s="203"/>
      <c r="GM61" s="203"/>
      <c r="GN61" s="203"/>
      <c r="GO61" s="203"/>
      <c r="GP61" s="203"/>
      <c r="GQ61" s="203"/>
      <c r="GR61" s="203"/>
      <c r="GS61" s="203"/>
      <c r="GT61" s="203"/>
      <c r="GU61" s="203"/>
      <c r="GV61" s="203"/>
      <c r="GW61" s="203"/>
      <c r="GX61" s="203"/>
      <c r="GY61" s="203"/>
      <c r="GZ61" s="203"/>
      <c r="HA61" s="203"/>
      <c r="HB61" s="203"/>
      <c r="HC61" s="203"/>
      <c r="HD61" s="203"/>
      <c r="HE61" s="203"/>
      <c r="HF61" s="203"/>
      <c r="HG61" s="203"/>
      <c r="HH61" s="203"/>
      <c r="HI61" s="203"/>
      <c r="HJ61" s="203"/>
      <c r="HK61" s="203"/>
      <c r="HL61" s="203"/>
      <c r="HM61" s="203"/>
      <c r="HN61" s="203"/>
      <c r="HO61" s="203"/>
      <c r="HP61" s="203"/>
      <c r="HQ61" s="203"/>
      <c r="HR61" s="203"/>
      <c r="HS61" s="203"/>
      <c r="HT61" s="203"/>
      <c r="HU61" s="203"/>
      <c r="HV61" s="203"/>
      <c r="HW61" s="203"/>
      <c r="HX61" s="203"/>
      <c r="HY61" s="203"/>
      <c r="HZ61" s="203"/>
      <c r="IA61" s="203"/>
      <c r="IB61" s="203"/>
      <c r="IC61" s="203"/>
      <c r="ID61" s="203"/>
      <c r="IE61" s="203"/>
      <c r="IF61" s="203"/>
      <c r="IG61" s="203"/>
      <c r="IH61" s="203"/>
      <c r="II61" s="203"/>
      <c r="IJ61" s="203"/>
      <c r="IK61" s="203"/>
      <c r="IL61" s="203"/>
      <c r="IM61" s="203"/>
      <c r="IN61" s="203"/>
      <c r="IO61" s="203"/>
      <c r="IP61" s="203"/>
      <c r="IQ61" s="203"/>
      <c r="IR61" s="203"/>
      <c r="IS61" s="203"/>
      <c r="IT61" s="203"/>
      <c r="IU61" s="203"/>
      <c r="IV61" s="203"/>
    </row>
    <row r="62" spans="1:256" s="199" customFormat="1" ht="12.75">
      <c r="A62" s="351"/>
      <c r="B62" s="378"/>
      <c r="C62" s="378"/>
      <c r="D62" s="202" t="s">
        <v>229</v>
      </c>
      <c r="E62" s="354"/>
      <c r="F62" s="197" t="s">
        <v>42</v>
      </c>
      <c r="G62" s="204" t="s">
        <v>137</v>
      </c>
      <c r="H62" s="204">
        <v>2</v>
      </c>
      <c r="I62" s="352"/>
      <c r="J62" s="352"/>
      <c r="K62" s="351"/>
      <c r="L62" s="351"/>
      <c r="M62" s="351"/>
      <c r="N62" s="370"/>
      <c r="O62" s="351"/>
      <c r="P62" s="351"/>
      <c r="Q62" s="205"/>
      <c r="R62" s="205"/>
      <c r="S62" s="206"/>
      <c r="T62" s="200"/>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c r="EN62" s="203"/>
      <c r="EO62" s="203"/>
      <c r="EP62" s="203"/>
      <c r="EQ62" s="203"/>
      <c r="ER62" s="203"/>
      <c r="ES62" s="203"/>
      <c r="ET62" s="203"/>
      <c r="EU62" s="203"/>
      <c r="EV62" s="203"/>
      <c r="EW62" s="203"/>
      <c r="EX62" s="203"/>
      <c r="EY62" s="203"/>
      <c r="EZ62" s="203"/>
      <c r="FA62" s="203"/>
      <c r="FB62" s="203"/>
      <c r="FC62" s="203"/>
      <c r="FD62" s="203"/>
      <c r="FE62" s="203"/>
      <c r="FF62" s="203"/>
      <c r="FG62" s="203"/>
      <c r="FH62" s="203"/>
      <c r="FI62" s="203"/>
      <c r="FJ62" s="203"/>
      <c r="FK62" s="203"/>
      <c r="FL62" s="203"/>
      <c r="FM62" s="203"/>
      <c r="FN62" s="203"/>
      <c r="FO62" s="203"/>
      <c r="FP62" s="203"/>
      <c r="FQ62" s="203"/>
      <c r="FR62" s="203"/>
      <c r="FS62" s="203"/>
      <c r="FT62" s="203"/>
      <c r="FU62" s="203"/>
      <c r="FV62" s="203"/>
      <c r="FW62" s="203"/>
      <c r="FX62" s="203"/>
      <c r="FY62" s="203"/>
      <c r="FZ62" s="203"/>
      <c r="GA62" s="203"/>
      <c r="GB62" s="203"/>
      <c r="GC62" s="203"/>
      <c r="GD62" s="203"/>
      <c r="GE62" s="203"/>
      <c r="GF62" s="203"/>
      <c r="GG62" s="203"/>
      <c r="GH62" s="203"/>
      <c r="GI62" s="203"/>
      <c r="GJ62" s="203"/>
      <c r="GK62" s="203"/>
      <c r="GL62" s="203"/>
      <c r="GM62" s="203"/>
      <c r="GN62" s="203"/>
      <c r="GO62" s="203"/>
      <c r="GP62" s="203"/>
      <c r="GQ62" s="203"/>
      <c r="GR62" s="203"/>
      <c r="GS62" s="203"/>
      <c r="GT62" s="203"/>
      <c r="GU62" s="203"/>
      <c r="GV62" s="203"/>
      <c r="GW62" s="203"/>
      <c r="GX62" s="203"/>
      <c r="GY62" s="203"/>
      <c r="GZ62" s="203"/>
      <c r="HA62" s="203"/>
      <c r="HB62" s="203"/>
      <c r="HC62" s="203"/>
      <c r="HD62" s="203"/>
      <c r="HE62" s="203"/>
      <c r="HF62" s="203"/>
      <c r="HG62" s="203"/>
      <c r="HH62" s="203"/>
      <c r="HI62" s="203"/>
      <c r="HJ62" s="203"/>
      <c r="HK62" s="203"/>
      <c r="HL62" s="203"/>
      <c r="HM62" s="203"/>
      <c r="HN62" s="203"/>
      <c r="HO62" s="203"/>
      <c r="HP62" s="203"/>
      <c r="HQ62" s="203"/>
      <c r="HR62" s="203"/>
      <c r="HS62" s="203"/>
      <c r="HT62" s="203"/>
      <c r="HU62" s="203"/>
      <c r="HV62" s="203"/>
      <c r="HW62" s="203"/>
      <c r="HX62" s="203"/>
      <c r="HY62" s="203"/>
      <c r="HZ62" s="203"/>
      <c r="IA62" s="203"/>
      <c r="IB62" s="203"/>
      <c r="IC62" s="203"/>
      <c r="ID62" s="203"/>
      <c r="IE62" s="203"/>
      <c r="IF62" s="203"/>
      <c r="IG62" s="203"/>
      <c r="IH62" s="203"/>
      <c r="II62" s="203"/>
      <c r="IJ62" s="203"/>
      <c r="IK62" s="203"/>
      <c r="IL62" s="203"/>
      <c r="IM62" s="203"/>
      <c r="IN62" s="203"/>
      <c r="IO62" s="203"/>
      <c r="IP62" s="203"/>
      <c r="IQ62" s="203"/>
      <c r="IR62" s="203"/>
      <c r="IS62" s="203"/>
      <c r="IT62" s="203"/>
      <c r="IU62" s="203"/>
      <c r="IV62" s="203"/>
    </row>
    <row r="63" spans="1:256" s="199" customFormat="1" ht="12.75">
      <c r="A63" s="351"/>
      <c r="B63" s="378"/>
      <c r="C63" s="378"/>
      <c r="D63" s="202" t="s">
        <v>230</v>
      </c>
      <c r="E63" s="354"/>
      <c r="F63" s="197" t="s">
        <v>42</v>
      </c>
      <c r="G63" s="204" t="s">
        <v>137</v>
      </c>
      <c r="H63" s="204">
        <v>2</v>
      </c>
      <c r="I63" s="352"/>
      <c r="J63" s="352"/>
      <c r="K63" s="351"/>
      <c r="L63" s="351"/>
      <c r="M63" s="351"/>
      <c r="N63" s="370"/>
      <c r="O63" s="351"/>
      <c r="P63" s="351"/>
      <c r="Q63" s="205"/>
      <c r="R63" s="205"/>
      <c r="S63" s="206"/>
      <c r="T63" s="200"/>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c r="EO63" s="203"/>
      <c r="EP63" s="203"/>
      <c r="EQ63" s="203"/>
      <c r="ER63" s="203"/>
      <c r="ES63" s="203"/>
      <c r="ET63" s="203"/>
      <c r="EU63" s="203"/>
      <c r="EV63" s="203"/>
      <c r="EW63" s="203"/>
      <c r="EX63" s="203"/>
      <c r="EY63" s="203"/>
      <c r="EZ63" s="203"/>
      <c r="FA63" s="203"/>
      <c r="FB63" s="203"/>
      <c r="FC63" s="203"/>
      <c r="FD63" s="203"/>
      <c r="FE63" s="203"/>
      <c r="FF63" s="203"/>
      <c r="FG63" s="203"/>
      <c r="FH63" s="203"/>
      <c r="FI63" s="203"/>
      <c r="FJ63" s="203"/>
      <c r="FK63" s="203"/>
      <c r="FL63" s="203"/>
      <c r="FM63" s="203"/>
      <c r="FN63" s="203"/>
      <c r="FO63" s="203"/>
      <c r="FP63" s="203"/>
      <c r="FQ63" s="203"/>
      <c r="FR63" s="203"/>
      <c r="FS63" s="203"/>
      <c r="FT63" s="203"/>
      <c r="FU63" s="203"/>
      <c r="FV63" s="203"/>
      <c r="FW63" s="203"/>
      <c r="FX63" s="203"/>
      <c r="FY63" s="203"/>
      <c r="FZ63" s="203"/>
      <c r="GA63" s="203"/>
      <c r="GB63" s="203"/>
      <c r="GC63" s="203"/>
      <c r="GD63" s="203"/>
      <c r="GE63" s="203"/>
      <c r="GF63" s="203"/>
      <c r="GG63" s="203"/>
      <c r="GH63" s="203"/>
      <c r="GI63" s="203"/>
      <c r="GJ63" s="203"/>
      <c r="GK63" s="203"/>
      <c r="GL63" s="203"/>
      <c r="GM63" s="203"/>
      <c r="GN63" s="203"/>
      <c r="GO63" s="203"/>
      <c r="GP63" s="203"/>
      <c r="GQ63" s="203"/>
      <c r="GR63" s="203"/>
      <c r="GS63" s="203"/>
      <c r="GT63" s="203"/>
      <c r="GU63" s="203"/>
      <c r="GV63" s="203"/>
      <c r="GW63" s="203"/>
      <c r="GX63" s="203"/>
      <c r="GY63" s="203"/>
      <c r="GZ63" s="203"/>
      <c r="HA63" s="203"/>
      <c r="HB63" s="203"/>
      <c r="HC63" s="203"/>
      <c r="HD63" s="203"/>
      <c r="HE63" s="203"/>
      <c r="HF63" s="203"/>
      <c r="HG63" s="203"/>
      <c r="HH63" s="203"/>
      <c r="HI63" s="203"/>
      <c r="HJ63" s="203"/>
      <c r="HK63" s="203"/>
      <c r="HL63" s="203"/>
      <c r="HM63" s="203"/>
      <c r="HN63" s="203"/>
      <c r="HO63" s="203"/>
      <c r="HP63" s="203"/>
      <c r="HQ63" s="203"/>
      <c r="HR63" s="203"/>
      <c r="HS63" s="203"/>
      <c r="HT63" s="203"/>
      <c r="HU63" s="203"/>
      <c r="HV63" s="203"/>
      <c r="HW63" s="203"/>
      <c r="HX63" s="203"/>
      <c r="HY63" s="203"/>
      <c r="HZ63" s="203"/>
      <c r="IA63" s="203"/>
      <c r="IB63" s="203"/>
      <c r="IC63" s="203"/>
      <c r="ID63" s="203"/>
      <c r="IE63" s="203"/>
      <c r="IF63" s="203"/>
      <c r="IG63" s="203"/>
      <c r="IH63" s="203"/>
      <c r="II63" s="203"/>
      <c r="IJ63" s="203"/>
      <c r="IK63" s="203"/>
      <c r="IL63" s="203"/>
      <c r="IM63" s="203"/>
      <c r="IN63" s="203"/>
      <c r="IO63" s="203"/>
      <c r="IP63" s="203"/>
      <c r="IQ63" s="203"/>
      <c r="IR63" s="203"/>
      <c r="IS63" s="203"/>
      <c r="IT63" s="203"/>
      <c r="IU63" s="203"/>
      <c r="IV63" s="203"/>
    </row>
    <row r="64" spans="1:256" s="199" customFormat="1" ht="12.75">
      <c r="A64" s="345"/>
      <c r="B64" s="379"/>
      <c r="C64" s="379"/>
      <c r="D64" s="202" t="s">
        <v>231</v>
      </c>
      <c r="E64" s="349"/>
      <c r="F64" s="197" t="s">
        <v>42</v>
      </c>
      <c r="G64" s="204" t="s">
        <v>137</v>
      </c>
      <c r="H64" s="204">
        <v>1</v>
      </c>
      <c r="I64" s="347"/>
      <c r="J64" s="347"/>
      <c r="K64" s="345"/>
      <c r="L64" s="345"/>
      <c r="M64" s="345"/>
      <c r="N64" s="371"/>
      <c r="O64" s="345"/>
      <c r="P64" s="345"/>
      <c r="Q64" s="205"/>
      <c r="R64" s="205"/>
      <c r="S64" s="206"/>
      <c r="T64" s="200"/>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c r="EO64" s="203"/>
      <c r="EP64" s="203"/>
      <c r="EQ64" s="203"/>
      <c r="ER64" s="203"/>
      <c r="ES64" s="203"/>
      <c r="ET64" s="203"/>
      <c r="EU64" s="203"/>
      <c r="EV64" s="203"/>
      <c r="EW64" s="203"/>
      <c r="EX64" s="203"/>
      <c r="EY64" s="203"/>
      <c r="EZ64" s="203"/>
      <c r="FA64" s="203"/>
      <c r="FB64" s="203"/>
      <c r="FC64" s="203"/>
      <c r="FD64" s="203"/>
      <c r="FE64" s="203"/>
      <c r="FF64" s="203"/>
      <c r="FG64" s="203"/>
      <c r="FH64" s="203"/>
      <c r="FI64" s="203"/>
      <c r="FJ64" s="203"/>
      <c r="FK64" s="203"/>
      <c r="FL64" s="203"/>
      <c r="FM64" s="203"/>
      <c r="FN64" s="203"/>
      <c r="FO64" s="203"/>
      <c r="FP64" s="203"/>
      <c r="FQ64" s="203"/>
      <c r="FR64" s="203"/>
      <c r="FS64" s="203"/>
      <c r="FT64" s="203"/>
      <c r="FU64" s="203"/>
      <c r="FV64" s="203"/>
      <c r="FW64" s="203"/>
      <c r="FX64" s="203"/>
      <c r="FY64" s="203"/>
      <c r="FZ64" s="203"/>
      <c r="GA64" s="203"/>
      <c r="GB64" s="203"/>
      <c r="GC64" s="203"/>
      <c r="GD64" s="203"/>
      <c r="GE64" s="203"/>
      <c r="GF64" s="203"/>
      <c r="GG64" s="203"/>
      <c r="GH64" s="203"/>
      <c r="GI64" s="203"/>
      <c r="GJ64" s="203"/>
      <c r="GK64" s="203"/>
      <c r="GL64" s="203"/>
      <c r="GM64" s="203"/>
      <c r="GN64" s="203"/>
      <c r="GO64" s="203"/>
      <c r="GP64" s="203"/>
      <c r="GQ64" s="203"/>
      <c r="GR64" s="203"/>
      <c r="GS64" s="203"/>
      <c r="GT64" s="203"/>
      <c r="GU64" s="203"/>
      <c r="GV64" s="203"/>
      <c r="GW64" s="203"/>
      <c r="GX64" s="203"/>
      <c r="GY64" s="203"/>
      <c r="GZ64" s="203"/>
      <c r="HA64" s="203"/>
      <c r="HB64" s="203"/>
      <c r="HC64" s="203"/>
      <c r="HD64" s="203"/>
      <c r="HE64" s="203"/>
      <c r="HF64" s="203"/>
      <c r="HG64" s="203"/>
      <c r="HH64" s="203"/>
      <c r="HI64" s="203"/>
      <c r="HJ64" s="203"/>
      <c r="HK64" s="203"/>
      <c r="HL64" s="203"/>
      <c r="HM64" s="203"/>
      <c r="HN64" s="203"/>
      <c r="HO64" s="203"/>
      <c r="HP64" s="203"/>
      <c r="HQ64" s="203"/>
      <c r="HR64" s="203"/>
      <c r="HS64" s="203"/>
      <c r="HT64" s="203"/>
      <c r="HU64" s="203"/>
      <c r="HV64" s="203"/>
      <c r="HW64" s="203"/>
      <c r="HX64" s="203"/>
      <c r="HY64" s="203"/>
      <c r="HZ64" s="203"/>
      <c r="IA64" s="203"/>
      <c r="IB64" s="203"/>
      <c r="IC64" s="203"/>
      <c r="ID64" s="203"/>
      <c r="IE64" s="203"/>
      <c r="IF64" s="203"/>
      <c r="IG64" s="203"/>
      <c r="IH64" s="203"/>
      <c r="II64" s="203"/>
      <c r="IJ64" s="203"/>
      <c r="IK64" s="203"/>
      <c r="IL64" s="203"/>
      <c r="IM64" s="203"/>
      <c r="IN64" s="203"/>
      <c r="IO64" s="203"/>
      <c r="IP64" s="203"/>
      <c r="IQ64" s="203"/>
      <c r="IR64" s="203"/>
      <c r="IS64" s="203"/>
      <c r="IT64" s="203"/>
      <c r="IU64" s="203"/>
      <c r="IV64" s="203"/>
    </row>
    <row r="65" spans="1:256" s="199" customFormat="1" ht="29.25" customHeight="1">
      <c r="A65" s="344" t="s">
        <v>52</v>
      </c>
      <c r="B65" s="346" t="s">
        <v>89</v>
      </c>
      <c r="C65" s="346" t="s">
        <v>93</v>
      </c>
      <c r="D65" s="64" t="s">
        <v>210</v>
      </c>
      <c r="E65" s="348" t="s">
        <v>234</v>
      </c>
      <c r="F65" s="197" t="s">
        <v>42</v>
      </c>
      <c r="G65" s="204" t="s">
        <v>43</v>
      </c>
      <c r="H65" s="211">
        <v>1</v>
      </c>
      <c r="I65" s="346" t="s">
        <v>16</v>
      </c>
      <c r="J65" s="346" t="s">
        <v>39</v>
      </c>
      <c r="K65" s="410">
        <v>479.43</v>
      </c>
      <c r="L65" s="344" t="s">
        <v>464</v>
      </c>
      <c r="M65" s="344" t="s">
        <v>105</v>
      </c>
      <c r="N65" s="369" t="s">
        <v>44</v>
      </c>
      <c r="O65" s="344" t="s">
        <v>41</v>
      </c>
      <c r="P65" s="344" t="s">
        <v>135</v>
      </c>
      <c r="Q65" s="205"/>
      <c r="R65" s="205"/>
      <c r="S65" s="206"/>
      <c r="T65" s="200"/>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c r="FL65" s="203"/>
      <c r="FM65" s="203"/>
      <c r="FN65" s="203"/>
      <c r="FO65" s="203"/>
      <c r="FP65" s="203"/>
      <c r="FQ65" s="203"/>
      <c r="FR65" s="203"/>
      <c r="FS65" s="203"/>
      <c r="FT65" s="203"/>
      <c r="FU65" s="203"/>
      <c r="FV65" s="203"/>
      <c r="FW65" s="203"/>
      <c r="FX65" s="203"/>
      <c r="FY65" s="203"/>
      <c r="FZ65" s="203"/>
      <c r="GA65" s="203"/>
      <c r="GB65" s="203"/>
      <c r="GC65" s="203"/>
      <c r="GD65" s="203"/>
      <c r="GE65" s="203"/>
      <c r="GF65" s="203"/>
      <c r="GG65" s="203"/>
      <c r="GH65" s="203"/>
      <c r="GI65" s="203"/>
      <c r="GJ65" s="203"/>
      <c r="GK65" s="203"/>
      <c r="GL65" s="203"/>
      <c r="GM65" s="203"/>
      <c r="GN65" s="203"/>
      <c r="GO65" s="203"/>
      <c r="GP65" s="203"/>
      <c r="GQ65" s="203"/>
      <c r="GR65" s="203"/>
      <c r="GS65" s="203"/>
      <c r="GT65" s="203"/>
      <c r="GU65" s="203"/>
      <c r="GV65" s="203"/>
      <c r="GW65" s="203"/>
      <c r="GX65" s="203"/>
      <c r="GY65" s="203"/>
      <c r="GZ65" s="203"/>
      <c r="HA65" s="203"/>
      <c r="HB65" s="203"/>
      <c r="HC65" s="203"/>
      <c r="HD65" s="203"/>
      <c r="HE65" s="203"/>
      <c r="HF65" s="203"/>
      <c r="HG65" s="203"/>
      <c r="HH65" s="203"/>
      <c r="HI65" s="203"/>
      <c r="HJ65" s="203"/>
      <c r="HK65" s="203"/>
      <c r="HL65" s="203"/>
      <c r="HM65" s="203"/>
      <c r="HN65" s="203"/>
      <c r="HO65" s="203"/>
      <c r="HP65" s="203"/>
      <c r="HQ65" s="203"/>
      <c r="HR65" s="203"/>
      <c r="HS65" s="203"/>
      <c r="HT65" s="203"/>
      <c r="HU65" s="203"/>
      <c r="HV65" s="203"/>
      <c r="HW65" s="203"/>
      <c r="HX65" s="203"/>
      <c r="HY65" s="203"/>
      <c r="HZ65" s="203"/>
      <c r="IA65" s="203"/>
      <c r="IB65" s="203"/>
      <c r="IC65" s="203"/>
      <c r="ID65" s="203"/>
      <c r="IE65" s="203"/>
      <c r="IF65" s="203"/>
      <c r="IG65" s="203"/>
      <c r="IH65" s="203"/>
      <c r="II65" s="203"/>
      <c r="IJ65" s="203"/>
      <c r="IK65" s="203"/>
      <c r="IL65" s="203"/>
      <c r="IM65" s="203"/>
      <c r="IN65" s="203"/>
      <c r="IO65" s="203"/>
      <c r="IP65" s="203"/>
      <c r="IQ65" s="203"/>
      <c r="IR65" s="203"/>
      <c r="IS65" s="203"/>
      <c r="IT65" s="203"/>
      <c r="IU65" s="203"/>
      <c r="IV65" s="203"/>
    </row>
    <row r="66" spans="1:256" s="199" customFormat="1" ht="23.25" customHeight="1">
      <c r="A66" s="351"/>
      <c r="B66" s="352"/>
      <c r="C66" s="352"/>
      <c r="D66" s="64" t="s">
        <v>80</v>
      </c>
      <c r="E66" s="354"/>
      <c r="F66" s="197" t="s">
        <v>42</v>
      </c>
      <c r="G66" s="204" t="s">
        <v>43</v>
      </c>
      <c r="H66" s="211">
        <v>3</v>
      </c>
      <c r="I66" s="352"/>
      <c r="J66" s="352"/>
      <c r="K66" s="351"/>
      <c r="L66" s="351"/>
      <c r="M66" s="351"/>
      <c r="N66" s="370"/>
      <c r="O66" s="351"/>
      <c r="P66" s="351"/>
      <c r="Q66" s="205"/>
      <c r="R66" s="205"/>
      <c r="S66" s="206"/>
      <c r="T66" s="200"/>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03"/>
      <c r="GZ66" s="203"/>
      <c r="HA66" s="203"/>
      <c r="HB66" s="203"/>
      <c r="HC66" s="203"/>
      <c r="HD66" s="203"/>
      <c r="HE66" s="203"/>
      <c r="HF66" s="203"/>
      <c r="HG66" s="203"/>
      <c r="HH66" s="203"/>
      <c r="HI66" s="203"/>
      <c r="HJ66" s="203"/>
      <c r="HK66" s="203"/>
      <c r="HL66" s="203"/>
      <c r="HM66" s="203"/>
      <c r="HN66" s="203"/>
      <c r="HO66" s="203"/>
      <c r="HP66" s="203"/>
      <c r="HQ66" s="203"/>
      <c r="HR66" s="203"/>
      <c r="HS66" s="203"/>
      <c r="HT66" s="203"/>
      <c r="HU66" s="203"/>
      <c r="HV66" s="203"/>
      <c r="HW66" s="203"/>
      <c r="HX66" s="203"/>
      <c r="HY66" s="203"/>
      <c r="HZ66" s="203"/>
      <c r="IA66" s="203"/>
      <c r="IB66" s="203"/>
      <c r="IC66" s="203"/>
      <c r="ID66" s="203"/>
      <c r="IE66" s="203"/>
      <c r="IF66" s="203"/>
      <c r="IG66" s="203"/>
      <c r="IH66" s="203"/>
      <c r="II66" s="203"/>
      <c r="IJ66" s="203"/>
      <c r="IK66" s="203"/>
      <c r="IL66" s="203"/>
      <c r="IM66" s="203"/>
      <c r="IN66" s="203"/>
      <c r="IO66" s="203"/>
      <c r="IP66" s="203"/>
      <c r="IQ66" s="203"/>
      <c r="IR66" s="203"/>
      <c r="IS66" s="203"/>
      <c r="IT66" s="203"/>
      <c r="IU66" s="203"/>
      <c r="IV66" s="203"/>
    </row>
    <row r="67" spans="1:256" s="199" customFormat="1" ht="21.75" customHeight="1">
      <c r="A67" s="351"/>
      <c r="B67" s="352"/>
      <c r="C67" s="352"/>
      <c r="D67" s="64" t="s">
        <v>81</v>
      </c>
      <c r="E67" s="354"/>
      <c r="F67" s="197" t="s">
        <v>42</v>
      </c>
      <c r="G67" s="204" t="s">
        <v>43</v>
      </c>
      <c r="H67" s="211">
        <v>2</v>
      </c>
      <c r="I67" s="352"/>
      <c r="J67" s="352"/>
      <c r="K67" s="351"/>
      <c r="L67" s="351"/>
      <c r="M67" s="351"/>
      <c r="N67" s="370"/>
      <c r="O67" s="351"/>
      <c r="P67" s="351"/>
      <c r="Q67" s="205"/>
      <c r="R67" s="205"/>
      <c r="S67" s="206"/>
      <c r="T67" s="200"/>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c r="ET67" s="203"/>
      <c r="EU67" s="203"/>
      <c r="EV67" s="203"/>
      <c r="EW67" s="203"/>
      <c r="EX67" s="203"/>
      <c r="EY67" s="203"/>
      <c r="EZ67" s="203"/>
      <c r="FA67" s="203"/>
      <c r="FB67" s="203"/>
      <c r="FC67" s="203"/>
      <c r="FD67" s="203"/>
      <c r="FE67" s="203"/>
      <c r="FF67" s="203"/>
      <c r="FG67" s="203"/>
      <c r="FH67" s="203"/>
      <c r="FI67" s="203"/>
      <c r="FJ67" s="203"/>
      <c r="FK67" s="203"/>
      <c r="FL67" s="203"/>
      <c r="FM67" s="203"/>
      <c r="FN67" s="203"/>
      <c r="FO67" s="203"/>
      <c r="FP67" s="203"/>
      <c r="FQ67" s="203"/>
      <c r="FR67" s="203"/>
      <c r="FS67" s="203"/>
      <c r="FT67" s="203"/>
      <c r="FU67" s="203"/>
      <c r="FV67" s="203"/>
      <c r="FW67" s="203"/>
      <c r="FX67" s="203"/>
      <c r="FY67" s="203"/>
      <c r="FZ67" s="203"/>
      <c r="GA67" s="203"/>
      <c r="GB67" s="203"/>
      <c r="GC67" s="203"/>
      <c r="GD67" s="203"/>
      <c r="GE67" s="203"/>
      <c r="GF67" s="203"/>
      <c r="GG67" s="203"/>
      <c r="GH67" s="203"/>
      <c r="GI67" s="203"/>
      <c r="GJ67" s="203"/>
      <c r="GK67" s="203"/>
      <c r="GL67" s="203"/>
      <c r="GM67" s="203"/>
      <c r="GN67" s="203"/>
      <c r="GO67" s="203"/>
      <c r="GP67" s="203"/>
      <c r="GQ67" s="203"/>
      <c r="GR67" s="203"/>
      <c r="GS67" s="203"/>
      <c r="GT67" s="203"/>
      <c r="GU67" s="203"/>
      <c r="GV67" s="203"/>
      <c r="GW67" s="203"/>
      <c r="GX67" s="203"/>
      <c r="GY67" s="203"/>
      <c r="GZ67" s="203"/>
      <c r="HA67" s="203"/>
      <c r="HB67" s="203"/>
      <c r="HC67" s="203"/>
      <c r="HD67" s="203"/>
      <c r="HE67" s="203"/>
      <c r="HF67" s="203"/>
      <c r="HG67" s="203"/>
      <c r="HH67" s="203"/>
      <c r="HI67" s="203"/>
      <c r="HJ67" s="203"/>
      <c r="HK67" s="203"/>
      <c r="HL67" s="203"/>
      <c r="HM67" s="203"/>
      <c r="HN67" s="203"/>
      <c r="HO67" s="203"/>
      <c r="HP67" s="203"/>
      <c r="HQ67" s="203"/>
      <c r="HR67" s="203"/>
      <c r="HS67" s="203"/>
      <c r="HT67" s="203"/>
      <c r="HU67" s="203"/>
      <c r="HV67" s="203"/>
      <c r="HW67" s="203"/>
      <c r="HX67" s="203"/>
      <c r="HY67" s="203"/>
      <c r="HZ67" s="203"/>
      <c r="IA67" s="203"/>
      <c r="IB67" s="203"/>
      <c r="IC67" s="203"/>
      <c r="ID67" s="203"/>
      <c r="IE67" s="203"/>
      <c r="IF67" s="203"/>
      <c r="IG67" s="203"/>
      <c r="IH67" s="203"/>
      <c r="II67" s="203"/>
      <c r="IJ67" s="203"/>
      <c r="IK67" s="203"/>
      <c r="IL67" s="203"/>
      <c r="IM67" s="203"/>
      <c r="IN67" s="203"/>
      <c r="IO67" s="203"/>
      <c r="IP67" s="203"/>
      <c r="IQ67" s="203"/>
      <c r="IR67" s="203"/>
      <c r="IS67" s="203"/>
      <c r="IT67" s="203"/>
      <c r="IU67" s="203"/>
      <c r="IV67" s="203"/>
    </row>
    <row r="68" spans="1:256" s="199" customFormat="1" ht="21" customHeight="1">
      <c r="A68" s="351"/>
      <c r="B68" s="352"/>
      <c r="C68" s="352"/>
      <c r="D68" s="64" t="s">
        <v>82</v>
      </c>
      <c r="E68" s="354"/>
      <c r="F68" s="197" t="s">
        <v>42</v>
      </c>
      <c r="G68" s="204" t="s">
        <v>43</v>
      </c>
      <c r="H68" s="211">
        <v>2</v>
      </c>
      <c r="I68" s="352"/>
      <c r="J68" s="352"/>
      <c r="K68" s="351"/>
      <c r="L68" s="351"/>
      <c r="M68" s="351"/>
      <c r="N68" s="370"/>
      <c r="O68" s="351"/>
      <c r="P68" s="351"/>
      <c r="Q68" s="205"/>
      <c r="R68" s="205"/>
      <c r="S68" s="206"/>
      <c r="T68" s="200"/>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c r="EO68" s="203"/>
      <c r="EP68" s="203"/>
      <c r="EQ68" s="203"/>
      <c r="ER68" s="203"/>
      <c r="ES68" s="203"/>
      <c r="ET68" s="203"/>
      <c r="EU68" s="203"/>
      <c r="EV68" s="203"/>
      <c r="EW68" s="203"/>
      <c r="EX68" s="203"/>
      <c r="EY68" s="203"/>
      <c r="EZ68" s="203"/>
      <c r="FA68" s="203"/>
      <c r="FB68" s="203"/>
      <c r="FC68" s="203"/>
      <c r="FD68" s="203"/>
      <c r="FE68" s="203"/>
      <c r="FF68" s="203"/>
      <c r="FG68" s="203"/>
      <c r="FH68" s="203"/>
      <c r="FI68" s="203"/>
      <c r="FJ68" s="203"/>
      <c r="FK68" s="203"/>
      <c r="FL68" s="203"/>
      <c r="FM68" s="203"/>
      <c r="FN68" s="203"/>
      <c r="FO68" s="203"/>
      <c r="FP68" s="203"/>
      <c r="FQ68" s="203"/>
      <c r="FR68" s="203"/>
      <c r="FS68" s="203"/>
      <c r="FT68" s="203"/>
      <c r="FU68" s="203"/>
      <c r="FV68" s="203"/>
      <c r="FW68" s="203"/>
      <c r="FX68" s="203"/>
      <c r="FY68" s="203"/>
      <c r="FZ68" s="203"/>
      <c r="GA68" s="203"/>
      <c r="GB68" s="203"/>
      <c r="GC68" s="203"/>
      <c r="GD68" s="203"/>
      <c r="GE68" s="203"/>
      <c r="GF68" s="203"/>
      <c r="GG68" s="203"/>
      <c r="GH68" s="203"/>
      <c r="GI68" s="203"/>
      <c r="GJ68" s="203"/>
      <c r="GK68" s="203"/>
      <c r="GL68" s="203"/>
      <c r="GM68" s="203"/>
      <c r="GN68" s="203"/>
      <c r="GO68" s="203"/>
      <c r="GP68" s="203"/>
      <c r="GQ68" s="203"/>
      <c r="GR68" s="203"/>
      <c r="GS68" s="203"/>
      <c r="GT68" s="203"/>
      <c r="GU68" s="203"/>
      <c r="GV68" s="203"/>
      <c r="GW68" s="203"/>
      <c r="GX68" s="203"/>
      <c r="GY68" s="203"/>
      <c r="GZ68" s="203"/>
      <c r="HA68" s="203"/>
      <c r="HB68" s="203"/>
      <c r="HC68" s="203"/>
      <c r="HD68" s="203"/>
      <c r="HE68" s="203"/>
      <c r="HF68" s="203"/>
      <c r="HG68" s="203"/>
      <c r="HH68" s="203"/>
      <c r="HI68" s="203"/>
      <c r="HJ68" s="203"/>
      <c r="HK68" s="203"/>
      <c r="HL68" s="203"/>
      <c r="HM68" s="203"/>
      <c r="HN68" s="203"/>
      <c r="HO68" s="203"/>
      <c r="HP68" s="203"/>
      <c r="HQ68" s="203"/>
      <c r="HR68" s="203"/>
      <c r="HS68" s="203"/>
      <c r="HT68" s="203"/>
      <c r="HU68" s="203"/>
      <c r="HV68" s="203"/>
      <c r="HW68" s="203"/>
      <c r="HX68" s="203"/>
      <c r="HY68" s="203"/>
      <c r="HZ68" s="203"/>
      <c r="IA68" s="203"/>
      <c r="IB68" s="203"/>
      <c r="IC68" s="203"/>
      <c r="ID68" s="203"/>
      <c r="IE68" s="203"/>
      <c r="IF68" s="203"/>
      <c r="IG68" s="203"/>
      <c r="IH68" s="203"/>
      <c r="II68" s="203"/>
      <c r="IJ68" s="203"/>
      <c r="IK68" s="203"/>
      <c r="IL68" s="203"/>
      <c r="IM68" s="203"/>
      <c r="IN68" s="203"/>
      <c r="IO68" s="203"/>
      <c r="IP68" s="203"/>
      <c r="IQ68" s="203"/>
      <c r="IR68" s="203"/>
      <c r="IS68" s="203"/>
      <c r="IT68" s="203"/>
      <c r="IU68" s="203"/>
      <c r="IV68" s="203"/>
    </row>
    <row r="69" spans="1:256" s="199" customFormat="1" ht="21" customHeight="1">
      <c r="A69" s="351"/>
      <c r="B69" s="352"/>
      <c r="C69" s="352"/>
      <c r="D69" s="64" t="s">
        <v>88</v>
      </c>
      <c r="E69" s="354"/>
      <c r="F69" s="197" t="s">
        <v>42</v>
      </c>
      <c r="G69" s="204" t="s">
        <v>43</v>
      </c>
      <c r="H69" s="211">
        <v>1</v>
      </c>
      <c r="I69" s="352"/>
      <c r="J69" s="352"/>
      <c r="K69" s="351"/>
      <c r="L69" s="351"/>
      <c r="M69" s="351"/>
      <c r="N69" s="370"/>
      <c r="O69" s="351"/>
      <c r="P69" s="351"/>
      <c r="Q69" s="205"/>
      <c r="R69" s="205"/>
      <c r="S69" s="206"/>
      <c r="T69" s="200"/>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c r="EO69" s="203"/>
      <c r="EP69" s="203"/>
      <c r="EQ69" s="203"/>
      <c r="ER69" s="203"/>
      <c r="ES69" s="203"/>
      <c r="ET69" s="203"/>
      <c r="EU69" s="203"/>
      <c r="EV69" s="203"/>
      <c r="EW69" s="203"/>
      <c r="EX69" s="203"/>
      <c r="EY69" s="203"/>
      <c r="EZ69" s="203"/>
      <c r="FA69" s="203"/>
      <c r="FB69" s="203"/>
      <c r="FC69" s="203"/>
      <c r="FD69" s="203"/>
      <c r="FE69" s="203"/>
      <c r="FF69" s="203"/>
      <c r="FG69" s="203"/>
      <c r="FH69" s="203"/>
      <c r="FI69" s="203"/>
      <c r="FJ69" s="203"/>
      <c r="FK69" s="203"/>
      <c r="FL69" s="203"/>
      <c r="FM69" s="203"/>
      <c r="FN69" s="203"/>
      <c r="FO69" s="203"/>
      <c r="FP69" s="203"/>
      <c r="FQ69" s="203"/>
      <c r="FR69" s="203"/>
      <c r="FS69" s="203"/>
      <c r="FT69" s="203"/>
      <c r="FU69" s="203"/>
      <c r="FV69" s="203"/>
      <c r="FW69" s="203"/>
      <c r="FX69" s="203"/>
      <c r="FY69" s="203"/>
      <c r="FZ69" s="203"/>
      <c r="GA69" s="203"/>
      <c r="GB69" s="203"/>
      <c r="GC69" s="203"/>
      <c r="GD69" s="203"/>
      <c r="GE69" s="203"/>
      <c r="GF69" s="203"/>
      <c r="GG69" s="203"/>
      <c r="GH69" s="203"/>
      <c r="GI69" s="203"/>
      <c r="GJ69" s="203"/>
      <c r="GK69" s="203"/>
      <c r="GL69" s="203"/>
      <c r="GM69" s="203"/>
      <c r="GN69" s="203"/>
      <c r="GO69" s="203"/>
      <c r="GP69" s="203"/>
      <c r="GQ69" s="203"/>
      <c r="GR69" s="203"/>
      <c r="GS69" s="203"/>
      <c r="GT69" s="203"/>
      <c r="GU69" s="203"/>
      <c r="GV69" s="203"/>
      <c r="GW69" s="203"/>
      <c r="GX69" s="203"/>
      <c r="GY69" s="203"/>
      <c r="GZ69" s="203"/>
      <c r="HA69" s="203"/>
      <c r="HB69" s="203"/>
      <c r="HC69" s="203"/>
      <c r="HD69" s="203"/>
      <c r="HE69" s="203"/>
      <c r="HF69" s="203"/>
      <c r="HG69" s="203"/>
      <c r="HH69" s="203"/>
      <c r="HI69" s="203"/>
      <c r="HJ69" s="203"/>
      <c r="HK69" s="203"/>
      <c r="HL69" s="203"/>
      <c r="HM69" s="203"/>
      <c r="HN69" s="203"/>
      <c r="HO69" s="203"/>
      <c r="HP69" s="203"/>
      <c r="HQ69" s="203"/>
      <c r="HR69" s="203"/>
      <c r="HS69" s="203"/>
      <c r="HT69" s="203"/>
      <c r="HU69" s="203"/>
      <c r="HV69" s="203"/>
      <c r="HW69" s="203"/>
      <c r="HX69" s="203"/>
      <c r="HY69" s="203"/>
      <c r="HZ69" s="203"/>
      <c r="IA69" s="203"/>
      <c r="IB69" s="203"/>
      <c r="IC69" s="203"/>
      <c r="ID69" s="203"/>
      <c r="IE69" s="203"/>
      <c r="IF69" s="203"/>
      <c r="IG69" s="203"/>
      <c r="IH69" s="203"/>
      <c r="II69" s="203"/>
      <c r="IJ69" s="203"/>
      <c r="IK69" s="203"/>
      <c r="IL69" s="203"/>
      <c r="IM69" s="203"/>
      <c r="IN69" s="203"/>
      <c r="IO69" s="203"/>
      <c r="IP69" s="203"/>
      <c r="IQ69" s="203"/>
      <c r="IR69" s="203"/>
      <c r="IS69" s="203"/>
      <c r="IT69" s="203"/>
      <c r="IU69" s="203"/>
      <c r="IV69" s="203"/>
    </row>
    <row r="70" spans="1:256" s="199" customFormat="1" ht="21" customHeight="1">
      <c r="A70" s="351"/>
      <c r="B70" s="352"/>
      <c r="C70" s="352"/>
      <c r="D70" s="64" t="s">
        <v>87</v>
      </c>
      <c r="E70" s="354"/>
      <c r="F70" s="197" t="s">
        <v>42</v>
      </c>
      <c r="G70" s="204" t="s">
        <v>43</v>
      </c>
      <c r="H70" s="211">
        <v>3</v>
      </c>
      <c r="I70" s="352"/>
      <c r="J70" s="352"/>
      <c r="K70" s="351"/>
      <c r="L70" s="351"/>
      <c r="M70" s="351"/>
      <c r="N70" s="370"/>
      <c r="O70" s="351"/>
      <c r="P70" s="351"/>
      <c r="Q70" s="205"/>
      <c r="R70" s="205"/>
      <c r="S70" s="206"/>
      <c r="T70" s="200"/>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c r="EO70" s="203"/>
      <c r="EP70" s="203"/>
      <c r="EQ70" s="203"/>
      <c r="ER70" s="203"/>
      <c r="ES70" s="203"/>
      <c r="ET70" s="203"/>
      <c r="EU70" s="203"/>
      <c r="EV70" s="203"/>
      <c r="EW70" s="203"/>
      <c r="EX70" s="203"/>
      <c r="EY70" s="203"/>
      <c r="EZ70" s="203"/>
      <c r="FA70" s="203"/>
      <c r="FB70" s="203"/>
      <c r="FC70" s="203"/>
      <c r="FD70" s="203"/>
      <c r="FE70" s="203"/>
      <c r="FF70" s="203"/>
      <c r="FG70" s="203"/>
      <c r="FH70" s="203"/>
      <c r="FI70" s="203"/>
      <c r="FJ70" s="203"/>
      <c r="FK70" s="203"/>
      <c r="FL70" s="203"/>
      <c r="FM70" s="203"/>
      <c r="FN70" s="203"/>
      <c r="FO70" s="203"/>
      <c r="FP70" s="203"/>
      <c r="FQ70" s="203"/>
      <c r="FR70" s="203"/>
      <c r="FS70" s="203"/>
      <c r="FT70" s="203"/>
      <c r="FU70" s="203"/>
      <c r="FV70" s="203"/>
      <c r="FW70" s="203"/>
      <c r="FX70" s="203"/>
      <c r="FY70" s="203"/>
      <c r="FZ70" s="203"/>
      <c r="GA70" s="203"/>
      <c r="GB70" s="203"/>
      <c r="GC70" s="203"/>
      <c r="GD70" s="203"/>
      <c r="GE70" s="203"/>
      <c r="GF70" s="203"/>
      <c r="GG70" s="203"/>
      <c r="GH70" s="203"/>
      <c r="GI70" s="203"/>
      <c r="GJ70" s="203"/>
      <c r="GK70" s="203"/>
      <c r="GL70" s="203"/>
      <c r="GM70" s="203"/>
      <c r="GN70" s="203"/>
      <c r="GO70" s="203"/>
      <c r="GP70" s="203"/>
      <c r="GQ70" s="203"/>
      <c r="GR70" s="203"/>
      <c r="GS70" s="203"/>
      <c r="GT70" s="203"/>
      <c r="GU70" s="203"/>
      <c r="GV70" s="203"/>
      <c r="GW70" s="203"/>
      <c r="GX70" s="203"/>
      <c r="GY70" s="203"/>
      <c r="GZ70" s="203"/>
      <c r="HA70" s="203"/>
      <c r="HB70" s="203"/>
      <c r="HC70" s="203"/>
      <c r="HD70" s="203"/>
      <c r="HE70" s="203"/>
      <c r="HF70" s="203"/>
      <c r="HG70" s="203"/>
      <c r="HH70" s="203"/>
      <c r="HI70" s="203"/>
      <c r="HJ70" s="203"/>
      <c r="HK70" s="203"/>
      <c r="HL70" s="203"/>
      <c r="HM70" s="203"/>
      <c r="HN70" s="203"/>
      <c r="HO70" s="203"/>
      <c r="HP70" s="203"/>
      <c r="HQ70" s="203"/>
      <c r="HR70" s="203"/>
      <c r="HS70" s="203"/>
      <c r="HT70" s="203"/>
      <c r="HU70" s="203"/>
      <c r="HV70" s="203"/>
      <c r="HW70" s="203"/>
      <c r="HX70" s="203"/>
      <c r="HY70" s="203"/>
      <c r="HZ70" s="203"/>
      <c r="IA70" s="203"/>
      <c r="IB70" s="203"/>
      <c r="IC70" s="203"/>
      <c r="ID70" s="203"/>
      <c r="IE70" s="203"/>
      <c r="IF70" s="203"/>
      <c r="IG70" s="203"/>
      <c r="IH70" s="203"/>
      <c r="II70" s="203"/>
      <c r="IJ70" s="203"/>
      <c r="IK70" s="203"/>
      <c r="IL70" s="203"/>
      <c r="IM70" s="203"/>
      <c r="IN70" s="203"/>
      <c r="IO70" s="203"/>
      <c r="IP70" s="203"/>
      <c r="IQ70" s="203"/>
      <c r="IR70" s="203"/>
      <c r="IS70" s="203"/>
      <c r="IT70" s="203"/>
      <c r="IU70" s="203"/>
      <c r="IV70" s="203"/>
    </row>
    <row r="71" spans="1:256" s="199" customFormat="1" ht="24.75" customHeight="1">
      <c r="A71" s="345"/>
      <c r="B71" s="347"/>
      <c r="C71" s="347"/>
      <c r="D71" s="64" t="s">
        <v>233</v>
      </c>
      <c r="E71" s="349"/>
      <c r="F71" s="197" t="s">
        <v>42</v>
      </c>
      <c r="G71" s="204" t="s">
        <v>43</v>
      </c>
      <c r="H71" s="211">
        <v>2</v>
      </c>
      <c r="I71" s="347"/>
      <c r="J71" s="347"/>
      <c r="K71" s="345"/>
      <c r="L71" s="345"/>
      <c r="M71" s="345"/>
      <c r="N71" s="371"/>
      <c r="O71" s="345"/>
      <c r="P71" s="345"/>
      <c r="Q71" s="205"/>
      <c r="R71" s="205"/>
      <c r="S71" s="206"/>
      <c r="T71" s="200"/>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c r="EO71" s="203"/>
      <c r="EP71" s="203"/>
      <c r="EQ71" s="203"/>
      <c r="ER71" s="203"/>
      <c r="ES71" s="203"/>
      <c r="ET71" s="203"/>
      <c r="EU71" s="203"/>
      <c r="EV71" s="203"/>
      <c r="EW71" s="203"/>
      <c r="EX71" s="203"/>
      <c r="EY71" s="203"/>
      <c r="EZ71" s="203"/>
      <c r="FA71" s="203"/>
      <c r="FB71" s="203"/>
      <c r="FC71" s="203"/>
      <c r="FD71" s="203"/>
      <c r="FE71" s="203"/>
      <c r="FF71" s="203"/>
      <c r="FG71" s="203"/>
      <c r="FH71" s="203"/>
      <c r="FI71" s="203"/>
      <c r="FJ71" s="203"/>
      <c r="FK71" s="203"/>
      <c r="FL71" s="203"/>
      <c r="FM71" s="203"/>
      <c r="FN71" s="203"/>
      <c r="FO71" s="203"/>
      <c r="FP71" s="203"/>
      <c r="FQ71" s="203"/>
      <c r="FR71" s="203"/>
      <c r="FS71" s="203"/>
      <c r="FT71" s="203"/>
      <c r="FU71" s="203"/>
      <c r="FV71" s="203"/>
      <c r="FW71" s="203"/>
      <c r="FX71" s="203"/>
      <c r="FY71" s="203"/>
      <c r="FZ71" s="203"/>
      <c r="GA71" s="203"/>
      <c r="GB71" s="203"/>
      <c r="GC71" s="203"/>
      <c r="GD71" s="203"/>
      <c r="GE71" s="203"/>
      <c r="GF71" s="203"/>
      <c r="GG71" s="203"/>
      <c r="GH71" s="203"/>
      <c r="GI71" s="203"/>
      <c r="GJ71" s="203"/>
      <c r="GK71" s="203"/>
      <c r="GL71" s="203"/>
      <c r="GM71" s="203"/>
      <c r="GN71" s="203"/>
      <c r="GO71" s="203"/>
      <c r="GP71" s="203"/>
      <c r="GQ71" s="203"/>
      <c r="GR71" s="203"/>
      <c r="GS71" s="203"/>
      <c r="GT71" s="203"/>
      <c r="GU71" s="203"/>
      <c r="GV71" s="203"/>
      <c r="GW71" s="203"/>
      <c r="GX71" s="203"/>
      <c r="GY71" s="203"/>
      <c r="GZ71" s="203"/>
      <c r="HA71" s="203"/>
      <c r="HB71" s="203"/>
      <c r="HC71" s="203"/>
      <c r="HD71" s="203"/>
      <c r="HE71" s="203"/>
      <c r="HF71" s="203"/>
      <c r="HG71" s="203"/>
      <c r="HH71" s="203"/>
      <c r="HI71" s="203"/>
      <c r="HJ71" s="203"/>
      <c r="HK71" s="203"/>
      <c r="HL71" s="203"/>
      <c r="HM71" s="203"/>
      <c r="HN71" s="203"/>
      <c r="HO71" s="203"/>
      <c r="HP71" s="203"/>
      <c r="HQ71" s="203"/>
      <c r="HR71" s="203"/>
      <c r="HS71" s="203"/>
      <c r="HT71" s="203"/>
      <c r="HU71" s="203"/>
      <c r="HV71" s="203"/>
      <c r="HW71" s="203"/>
      <c r="HX71" s="203"/>
      <c r="HY71" s="203"/>
      <c r="HZ71" s="203"/>
      <c r="IA71" s="203"/>
      <c r="IB71" s="203"/>
      <c r="IC71" s="203"/>
      <c r="ID71" s="203"/>
      <c r="IE71" s="203"/>
      <c r="IF71" s="203"/>
      <c r="IG71" s="203"/>
      <c r="IH71" s="203"/>
      <c r="II71" s="203"/>
      <c r="IJ71" s="203"/>
      <c r="IK71" s="203"/>
      <c r="IL71" s="203"/>
      <c r="IM71" s="203"/>
      <c r="IN71" s="203"/>
      <c r="IO71" s="203"/>
      <c r="IP71" s="203"/>
      <c r="IQ71" s="203"/>
      <c r="IR71" s="203"/>
      <c r="IS71" s="203"/>
      <c r="IT71" s="203"/>
      <c r="IU71" s="203"/>
      <c r="IV71" s="203"/>
    </row>
    <row r="72" spans="1:256" s="199" customFormat="1" ht="12.75">
      <c r="A72" s="344" t="s">
        <v>57</v>
      </c>
      <c r="B72" s="346" t="s">
        <v>89</v>
      </c>
      <c r="C72" s="346" t="s">
        <v>97</v>
      </c>
      <c r="D72" s="65" t="s">
        <v>142</v>
      </c>
      <c r="E72" s="348" t="s">
        <v>237</v>
      </c>
      <c r="F72" s="197" t="s">
        <v>42</v>
      </c>
      <c r="G72" s="204" t="s">
        <v>43</v>
      </c>
      <c r="H72" s="212">
        <v>1</v>
      </c>
      <c r="I72" s="346" t="s">
        <v>16</v>
      </c>
      <c r="J72" s="346" t="s">
        <v>39</v>
      </c>
      <c r="K72" s="410">
        <v>162.5981</v>
      </c>
      <c r="L72" s="344" t="s">
        <v>464</v>
      </c>
      <c r="M72" s="344" t="s">
        <v>107</v>
      </c>
      <c r="N72" s="369" t="s">
        <v>44</v>
      </c>
      <c r="O72" s="344" t="s">
        <v>41</v>
      </c>
      <c r="P72" s="344" t="s">
        <v>108</v>
      </c>
      <c r="Q72" s="205"/>
      <c r="R72" s="205"/>
      <c r="S72" s="206"/>
      <c r="T72" s="200"/>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c r="EO72" s="203"/>
      <c r="EP72" s="203"/>
      <c r="EQ72" s="203"/>
      <c r="ER72" s="203"/>
      <c r="ES72" s="203"/>
      <c r="ET72" s="203"/>
      <c r="EU72" s="203"/>
      <c r="EV72" s="203"/>
      <c r="EW72" s="203"/>
      <c r="EX72" s="203"/>
      <c r="EY72" s="203"/>
      <c r="EZ72" s="203"/>
      <c r="FA72" s="203"/>
      <c r="FB72" s="203"/>
      <c r="FC72" s="203"/>
      <c r="FD72" s="203"/>
      <c r="FE72" s="203"/>
      <c r="FF72" s="203"/>
      <c r="FG72" s="203"/>
      <c r="FH72" s="203"/>
      <c r="FI72" s="203"/>
      <c r="FJ72" s="203"/>
      <c r="FK72" s="203"/>
      <c r="FL72" s="203"/>
      <c r="FM72" s="203"/>
      <c r="FN72" s="203"/>
      <c r="FO72" s="203"/>
      <c r="FP72" s="203"/>
      <c r="FQ72" s="203"/>
      <c r="FR72" s="203"/>
      <c r="FS72" s="203"/>
      <c r="FT72" s="203"/>
      <c r="FU72" s="203"/>
      <c r="FV72" s="203"/>
      <c r="FW72" s="203"/>
      <c r="FX72" s="203"/>
      <c r="FY72" s="203"/>
      <c r="FZ72" s="203"/>
      <c r="GA72" s="203"/>
      <c r="GB72" s="203"/>
      <c r="GC72" s="203"/>
      <c r="GD72" s="203"/>
      <c r="GE72" s="203"/>
      <c r="GF72" s="203"/>
      <c r="GG72" s="203"/>
      <c r="GH72" s="203"/>
      <c r="GI72" s="203"/>
      <c r="GJ72" s="203"/>
      <c r="GK72" s="203"/>
      <c r="GL72" s="203"/>
      <c r="GM72" s="203"/>
      <c r="GN72" s="203"/>
      <c r="GO72" s="203"/>
      <c r="GP72" s="203"/>
      <c r="GQ72" s="203"/>
      <c r="GR72" s="203"/>
      <c r="GS72" s="203"/>
      <c r="GT72" s="203"/>
      <c r="GU72" s="203"/>
      <c r="GV72" s="203"/>
      <c r="GW72" s="203"/>
      <c r="GX72" s="203"/>
      <c r="GY72" s="203"/>
      <c r="GZ72" s="203"/>
      <c r="HA72" s="203"/>
      <c r="HB72" s="203"/>
      <c r="HC72" s="203"/>
      <c r="HD72" s="203"/>
      <c r="HE72" s="203"/>
      <c r="HF72" s="203"/>
      <c r="HG72" s="203"/>
      <c r="HH72" s="203"/>
      <c r="HI72" s="203"/>
      <c r="HJ72" s="203"/>
      <c r="HK72" s="203"/>
      <c r="HL72" s="203"/>
      <c r="HM72" s="203"/>
      <c r="HN72" s="203"/>
      <c r="HO72" s="203"/>
      <c r="HP72" s="203"/>
      <c r="HQ72" s="203"/>
      <c r="HR72" s="203"/>
      <c r="HS72" s="203"/>
      <c r="HT72" s="203"/>
      <c r="HU72" s="203"/>
      <c r="HV72" s="203"/>
      <c r="HW72" s="203"/>
      <c r="HX72" s="203"/>
      <c r="HY72" s="203"/>
      <c r="HZ72" s="203"/>
      <c r="IA72" s="203"/>
      <c r="IB72" s="203"/>
      <c r="IC72" s="203"/>
      <c r="ID72" s="203"/>
      <c r="IE72" s="203"/>
      <c r="IF72" s="203"/>
      <c r="IG72" s="203"/>
      <c r="IH72" s="203"/>
      <c r="II72" s="203"/>
      <c r="IJ72" s="203"/>
      <c r="IK72" s="203"/>
      <c r="IL72" s="203"/>
      <c r="IM72" s="203"/>
      <c r="IN72" s="203"/>
      <c r="IO72" s="203"/>
      <c r="IP72" s="203"/>
      <c r="IQ72" s="203"/>
      <c r="IR72" s="203"/>
      <c r="IS72" s="203"/>
      <c r="IT72" s="203"/>
      <c r="IU72" s="203"/>
      <c r="IV72" s="203"/>
    </row>
    <row r="73" spans="1:256" s="199" customFormat="1" ht="12.75">
      <c r="A73" s="351"/>
      <c r="B73" s="352"/>
      <c r="C73" s="352"/>
      <c r="D73" s="65" t="s">
        <v>235</v>
      </c>
      <c r="E73" s="354"/>
      <c r="F73" s="197" t="s">
        <v>42</v>
      </c>
      <c r="G73" s="204" t="s">
        <v>43</v>
      </c>
      <c r="H73" s="212">
        <v>1</v>
      </c>
      <c r="I73" s="352"/>
      <c r="J73" s="352"/>
      <c r="K73" s="351"/>
      <c r="L73" s="351"/>
      <c r="M73" s="351"/>
      <c r="N73" s="370" t="s">
        <v>44</v>
      </c>
      <c r="O73" s="351" t="s">
        <v>41</v>
      </c>
      <c r="P73" s="351"/>
      <c r="Q73" s="205"/>
      <c r="R73" s="205"/>
      <c r="S73" s="206"/>
      <c r="T73" s="200"/>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c r="EO73" s="203"/>
      <c r="EP73" s="203"/>
      <c r="EQ73" s="203"/>
      <c r="ER73" s="203"/>
      <c r="ES73" s="203"/>
      <c r="ET73" s="203"/>
      <c r="EU73" s="203"/>
      <c r="EV73" s="203"/>
      <c r="EW73" s="203"/>
      <c r="EX73" s="203"/>
      <c r="EY73" s="203"/>
      <c r="EZ73" s="203"/>
      <c r="FA73" s="203"/>
      <c r="FB73" s="203"/>
      <c r="FC73" s="203"/>
      <c r="FD73" s="203"/>
      <c r="FE73" s="203"/>
      <c r="FF73" s="203"/>
      <c r="FG73" s="203"/>
      <c r="FH73" s="203"/>
      <c r="FI73" s="203"/>
      <c r="FJ73" s="203"/>
      <c r="FK73" s="203"/>
      <c r="FL73" s="203"/>
      <c r="FM73" s="203"/>
      <c r="FN73" s="203"/>
      <c r="FO73" s="203"/>
      <c r="FP73" s="203"/>
      <c r="FQ73" s="203"/>
      <c r="FR73" s="203"/>
      <c r="FS73" s="203"/>
      <c r="FT73" s="203"/>
      <c r="FU73" s="203"/>
      <c r="FV73" s="203"/>
      <c r="FW73" s="203"/>
      <c r="FX73" s="203"/>
      <c r="FY73" s="203"/>
      <c r="FZ73" s="203"/>
      <c r="GA73" s="203"/>
      <c r="GB73" s="203"/>
      <c r="GC73" s="203"/>
      <c r="GD73" s="203"/>
      <c r="GE73" s="203"/>
      <c r="GF73" s="203"/>
      <c r="GG73" s="203"/>
      <c r="GH73" s="203"/>
      <c r="GI73" s="203"/>
      <c r="GJ73" s="203"/>
      <c r="GK73" s="203"/>
      <c r="GL73" s="203"/>
      <c r="GM73" s="203"/>
      <c r="GN73" s="203"/>
      <c r="GO73" s="203"/>
      <c r="GP73" s="203"/>
      <c r="GQ73" s="203"/>
      <c r="GR73" s="203"/>
      <c r="GS73" s="203"/>
      <c r="GT73" s="203"/>
      <c r="GU73" s="203"/>
      <c r="GV73" s="203"/>
      <c r="GW73" s="203"/>
      <c r="GX73" s="203"/>
      <c r="GY73" s="203"/>
      <c r="GZ73" s="203"/>
      <c r="HA73" s="203"/>
      <c r="HB73" s="203"/>
      <c r="HC73" s="203"/>
      <c r="HD73" s="203"/>
      <c r="HE73" s="203"/>
      <c r="HF73" s="203"/>
      <c r="HG73" s="203"/>
      <c r="HH73" s="203"/>
      <c r="HI73" s="203"/>
      <c r="HJ73" s="203"/>
      <c r="HK73" s="203"/>
      <c r="HL73" s="203"/>
      <c r="HM73" s="203"/>
      <c r="HN73" s="203"/>
      <c r="HO73" s="203"/>
      <c r="HP73" s="203"/>
      <c r="HQ73" s="203"/>
      <c r="HR73" s="203"/>
      <c r="HS73" s="203"/>
      <c r="HT73" s="203"/>
      <c r="HU73" s="203"/>
      <c r="HV73" s="203"/>
      <c r="HW73" s="203"/>
      <c r="HX73" s="203"/>
      <c r="HY73" s="203"/>
      <c r="HZ73" s="203"/>
      <c r="IA73" s="203"/>
      <c r="IB73" s="203"/>
      <c r="IC73" s="203"/>
      <c r="ID73" s="203"/>
      <c r="IE73" s="203"/>
      <c r="IF73" s="203"/>
      <c r="IG73" s="203"/>
      <c r="IH73" s="203"/>
      <c r="II73" s="203"/>
      <c r="IJ73" s="203"/>
      <c r="IK73" s="203"/>
      <c r="IL73" s="203"/>
      <c r="IM73" s="203"/>
      <c r="IN73" s="203"/>
      <c r="IO73" s="203"/>
      <c r="IP73" s="203"/>
      <c r="IQ73" s="203"/>
      <c r="IR73" s="203"/>
      <c r="IS73" s="203"/>
      <c r="IT73" s="203"/>
      <c r="IU73" s="203"/>
      <c r="IV73" s="203"/>
    </row>
    <row r="74" spans="1:256" s="199" customFormat="1" ht="12.75">
      <c r="A74" s="351"/>
      <c r="B74" s="352"/>
      <c r="C74" s="352"/>
      <c r="D74" s="65" t="s">
        <v>143</v>
      </c>
      <c r="E74" s="354"/>
      <c r="F74" s="197" t="s">
        <v>42</v>
      </c>
      <c r="G74" s="204" t="s">
        <v>43</v>
      </c>
      <c r="H74" s="212">
        <v>1</v>
      </c>
      <c r="I74" s="352"/>
      <c r="J74" s="352"/>
      <c r="K74" s="351"/>
      <c r="L74" s="351"/>
      <c r="M74" s="351"/>
      <c r="N74" s="370" t="s">
        <v>44</v>
      </c>
      <c r="O74" s="351" t="s">
        <v>41</v>
      </c>
      <c r="P74" s="351"/>
      <c r="Q74" s="205"/>
      <c r="R74" s="205"/>
      <c r="S74" s="206"/>
      <c r="T74" s="200"/>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3"/>
      <c r="EJ74" s="203"/>
      <c r="EK74" s="203"/>
      <c r="EL74" s="203"/>
      <c r="EM74" s="203"/>
      <c r="EN74" s="203"/>
      <c r="EO74" s="203"/>
      <c r="EP74" s="203"/>
      <c r="EQ74" s="203"/>
      <c r="ER74" s="203"/>
      <c r="ES74" s="203"/>
      <c r="ET74" s="203"/>
      <c r="EU74" s="203"/>
      <c r="EV74" s="203"/>
      <c r="EW74" s="203"/>
      <c r="EX74" s="203"/>
      <c r="EY74" s="203"/>
      <c r="EZ74" s="203"/>
      <c r="FA74" s="203"/>
      <c r="FB74" s="203"/>
      <c r="FC74" s="203"/>
      <c r="FD74" s="203"/>
      <c r="FE74" s="203"/>
      <c r="FF74" s="203"/>
      <c r="FG74" s="203"/>
      <c r="FH74" s="203"/>
      <c r="FI74" s="203"/>
      <c r="FJ74" s="203"/>
      <c r="FK74" s="203"/>
      <c r="FL74" s="203"/>
      <c r="FM74" s="203"/>
      <c r="FN74" s="203"/>
      <c r="FO74" s="203"/>
      <c r="FP74" s="203"/>
      <c r="FQ74" s="203"/>
      <c r="FR74" s="203"/>
      <c r="FS74" s="203"/>
      <c r="FT74" s="203"/>
      <c r="FU74" s="203"/>
      <c r="FV74" s="203"/>
      <c r="FW74" s="203"/>
      <c r="FX74" s="203"/>
      <c r="FY74" s="203"/>
      <c r="FZ74" s="203"/>
      <c r="GA74" s="203"/>
      <c r="GB74" s="203"/>
      <c r="GC74" s="203"/>
      <c r="GD74" s="203"/>
      <c r="GE74" s="203"/>
      <c r="GF74" s="203"/>
      <c r="GG74" s="203"/>
      <c r="GH74" s="203"/>
      <c r="GI74" s="203"/>
      <c r="GJ74" s="203"/>
      <c r="GK74" s="203"/>
      <c r="GL74" s="203"/>
      <c r="GM74" s="203"/>
      <c r="GN74" s="203"/>
      <c r="GO74" s="203"/>
      <c r="GP74" s="203"/>
      <c r="GQ74" s="203"/>
      <c r="GR74" s="203"/>
      <c r="GS74" s="203"/>
      <c r="GT74" s="203"/>
      <c r="GU74" s="203"/>
      <c r="GV74" s="203"/>
      <c r="GW74" s="203"/>
      <c r="GX74" s="203"/>
      <c r="GY74" s="203"/>
      <c r="GZ74" s="203"/>
      <c r="HA74" s="203"/>
      <c r="HB74" s="203"/>
      <c r="HC74" s="203"/>
      <c r="HD74" s="203"/>
      <c r="HE74" s="203"/>
      <c r="HF74" s="203"/>
      <c r="HG74" s="203"/>
      <c r="HH74" s="203"/>
      <c r="HI74" s="203"/>
      <c r="HJ74" s="203"/>
      <c r="HK74" s="203"/>
      <c r="HL74" s="203"/>
      <c r="HM74" s="203"/>
      <c r="HN74" s="203"/>
      <c r="HO74" s="203"/>
      <c r="HP74" s="203"/>
      <c r="HQ74" s="203"/>
      <c r="HR74" s="203"/>
      <c r="HS74" s="203"/>
      <c r="HT74" s="203"/>
      <c r="HU74" s="203"/>
      <c r="HV74" s="203"/>
      <c r="HW74" s="203"/>
      <c r="HX74" s="203"/>
      <c r="HY74" s="203"/>
      <c r="HZ74" s="203"/>
      <c r="IA74" s="203"/>
      <c r="IB74" s="203"/>
      <c r="IC74" s="203"/>
      <c r="ID74" s="203"/>
      <c r="IE74" s="203"/>
      <c r="IF74" s="203"/>
      <c r="IG74" s="203"/>
      <c r="IH74" s="203"/>
      <c r="II74" s="203"/>
      <c r="IJ74" s="203"/>
      <c r="IK74" s="203"/>
      <c r="IL74" s="203"/>
      <c r="IM74" s="203"/>
      <c r="IN74" s="203"/>
      <c r="IO74" s="203"/>
      <c r="IP74" s="203"/>
      <c r="IQ74" s="203"/>
      <c r="IR74" s="203"/>
      <c r="IS74" s="203"/>
      <c r="IT74" s="203"/>
      <c r="IU74" s="203"/>
      <c r="IV74" s="203"/>
    </row>
    <row r="75" spans="1:256" s="199" customFormat="1" ht="12.75">
      <c r="A75" s="351"/>
      <c r="B75" s="352"/>
      <c r="C75" s="352"/>
      <c r="D75" s="65" t="s">
        <v>144</v>
      </c>
      <c r="E75" s="354"/>
      <c r="F75" s="197" t="s">
        <v>42</v>
      </c>
      <c r="G75" s="204" t="s">
        <v>43</v>
      </c>
      <c r="H75" s="212">
        <v>3</v>
      </c>
      <c r="I75" s="352"/>
      <c r="J75" s="352"/>
      <c r="K75" s="351"/>
      <c r="L75" s="351"/>
      <c r="M75" s="351"/>
      <c r="N75" s="370" t="s">
        <v>44</v>
      </c>
      <c r="O75" s="351" t="s">
        <v>41</v>
      </c>
      <c r="P75" s="351"/>
      <c r="Q75" s="205"/>
      <c r="R75" s="205"/>
      <c r="S75" s="206"/>
      <c r="T75" s="200"/>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c r="CW75" s="203"/>
      <c r="CX75" s="203"/>
      <c r="CY75" s="20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c r="EK75" s="203"/>
      <c r="EL75" s="203"/>
      <c r="EM75" s="203"/>
      <c r="EN75" s="203"/>
      <c r="EO75" s="203"/>
      <c r="EP75" s="203"/>
      <c r="EQ75" s="203"/>
      <c r="ER75" s="203"/>
      <c r="ES75" s="203"/>
      <c r="ET75" s="203"/>
      <c r="EU75" s="203"/>
      <c r="EV75" s="203"/>
      <c r="EW75" s="203"/>
      <c r="EX75" s="203"/>
      <c r="EY75" s="203"/>
      <c r="EZ75" s="203"/>
      <c r="FA75" s="203"/>
      <c r="FB75" s="203"/>
      <c r="FC75" s="203"/>
      <c r="FD75" s="203"/>
      <c r="FE75" s="203"/>
      <c r="FF75" s="203"/>
      <c r="FG75" s="203"/>
      <c r="FH75" s="203"/>
      <c r="FI75" s="203"/>
      <c r="FJ75" s="203"/>
      <c r="FK75" s="203"/>
      <c r="FL75" s="203"/>
      <c r="FM75" s="203"/>
      <c r="FN75" s="203"/>
      <c r="FO75" s="203"/>
      <c r="FP75" s="203"/>
      <c r="FQ75" s="203"/>
      <c r="FR75" s="203"/>
      <c r="FS75" s="203"/>
      <c r="FT75" s="203"/>
      <c r="FU75" s="203"/>
      <c r="FV75" s="203"/>
      <c r="FW75" s="203"/>
      <c r="FX75" s="203"/>
      <c r="FY75" s="203"/>
      <c r="FZ75" s="203"/>
      <c r="GA75" s="203"/>
      <c r="GB75" s="203"/>
      <c r="GC75" s="203"/>
      <c r="GD75" s="203"/>
      <c r="GE75" s="203"/>
      <c r="GF75" s="203"/>
      <c r="GG75" s="203"/>
      <c r="GH75" s="203"/>
      <c r="GI75" s="203"/>
      <c r="GJ75" s="203"/>
      <c r="GK75" s="203"/>
      <c r="GL75" s="203"/>
      <c r="GM75" s="203"/>
      <c r="GN75" s="203"/>
      <c r="GO75" s="203"/>
      <c r="GP75" s="203"/>
      <c r="GQ75" s="203"/>
      <c r="GR75" s="203"/>
      <c r="GS75" s="203"/>
      <c r="GT75" s="203"/>
      <c r="GU75" s="203"/>
      <c r="GV75" s="203"/>
      <c r="GW75" s="203"/>
      <c r="GX75" s="203"/>
      <c r="GY75" s="203"/>
      <c r="GZ75" s="203"/>
      <c r="HA75" s="203"/>
      <c r="HB75" s="203"/>
      <c r="HC75" s="203"/>
      <c r="HD75" s="203"/>
      <c r="HE75" s="203"/>
      <c r="HF75" s="203"/>
      <c r="HG75" s="203"/>
      <c r="HH75" s="203"/>
      <c r="HI75" s="203"/>
      <c r="HJ75" s="203"/>
      <c r="HK75" s="203"/>
      <c r="HL75" s="203"/>
      <c r="HM75" s="203"/>
      <c r="HN75" s="203"/>
      <c r="HO75" s="203"/>
      <c r="HP75" s="203"/>
      <c r="HQ75" s="203"/>
      <c r="HR75" s="203"/>
      <c r="HS75" s="203"/>
      <c r="HT75" s="203"/>
      <c r="HU75" s="203"/>
      <c r="HV75" s="203"/>
      <c r="HW75" s="203"/>
      <c r="HX75" s="203"/>
      <c r="HY75" s="203"/>
      <c r="HZ75" s="203"/>
      <c r="IA75" s="203"/>
      <c r="IB75" s="203"/>
      <c r="IC75" s="203"/>
      <c r="ID75" s="203"/>
      <c r="IE75" s="203"/>
      <c r="IF75" s="203"/>
      <c r="IG75" s="203"/>
      <c r="IH75" s="203"/>
      <c r="II75" s="203"/>
      <c r="IJ75" s="203"/>
      <c r="IK75" s="203"/>
      <c r="IL75" s="203"/>
      <c r="IM75" s="203"/>
      <c r="IN75" s="203"/>
      <c r="IO75" s="203"/>
      <c r="IP75" s="203"/>
      <c r="IQ75" s="203"/>
      <c r="IR75" s="203"/>
      <c r="IS75" s="203"/>
      <c r="IT75" s="203"/>
      <c r="IU75" s="203"/>
      <c r="IV75" s="203"/>
    </row>
    <row r="76" spans="1:256" s="199" customFormat="1" ht="24">
      <c r="A76" s="351"/>
      <c r="B76" s="352"/>
      <c r="C76" s="352"/>
      <c r="D76" s="65" t="s">
        <v>145</v>
      </c>
      <c r="E76" s="354"/>
      <c r="F76" s="197" t="s">
        <v>42</v>
      </c>
      <c r="G76" s="204" t="s">
        <v>43</v>
      </c>
      <c r="H76" s="212">
        <v>1</v>
      </c>
      <c r="I76" s="352"/>
      <c r="J76" s="352"/>
      <c r="K76" s="351"/>
      <c r="L76" s="351"/>
      <c r="M76" s="351"/>
      <c r="N76" s="370" t="s">
        <v>44</v>
      </c>
      <c r="O76" s="351" t="s">
        <v>41</v>
      </c>
      <c r="P76" s="351"/>
      <c r="Q76" s="205"/>
      <c r="R76" s="205"/>
      <c r="S76" s="206"/>
      <c r="T76" s="200"/>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c r="FL76" s="203"/>
      <c r="FM76" s="203"/>
      <c r="FN76" s="203"/>
      <c r="FO76" s="203"/>
      <c r="FP76" s="203"/>
      <c r="FQ76" s="203"/>
      <c r="FR76" s="203"/>
      <c r="FS76" s="203"/>
      <c r="FT76" s="203"/>
      <c r="FU76" s="203"/>
      <c r="FV76" s="203"/>
      <c r="FW76" s="203"/>
      <c r="FX76" s="203"/>
      <c r="FY76" s="203"/>
      <c r="FZ76" s="203"/>
      <c r="GA76" s="203"/>
      <c r="GB76" s="203"/>
      <c r="GC76" s="203"/>
      <c r="GD76" s="203"/>
      <c r="GE76" s="203"/>
      <c r="GF76" s="203"/>
      <c r="GG76" s="203"/>
      <c r="GH76" s="203"/>
      <c r="GI76" s="203"/>
      <c r="GJ76" s="203"/>
      <c r="GK76" s="203"/>
      <c r="GL76" s="203"/>
      <c r="GM76" s="203"/>
      <c r="GN76" s="203"/>
      <c r="GO76" s="203"/>
      <c r="GP76" s="203"/>
      <c r="GQ76" s="203"/>
      <c r="GR76" s="203"/>
      <c r="GS76" s="203"/>
      <c r="GT76" s="203"/>
      <c r="GU76" s="203"/>
      <c r="GV76" s="203"/>
      <c r="GW76" s="203"/>
      <c r="GX76" s="203"/>
      <c r="GY76" s="203"/>
      <c r="GZ76" s="203"/>
      <c r="HA76" s="203"/>
      <c r="HB76" s="203"/>
      <c r="HC76" s="203"/>
      <c r="HD76" s="203"/>
      <c r="HE76" s="203"/>
      <c r="HF76" s="203"/>
      <c r="HG76" s="203"/>
      <c r="HH76" s="203"/>
      <c r="HI76" s="203"/>
      <c r="HJ76" s="203"/>
      <c r="HK76" s="203"/>
      <c r="HL76" s="203"/>
      <c r="HM76" s="203"/>
      <c r="HN76" s="203"/>
      <c r="HO76" s="203"/>
      <c r="HP76" s="203"/>
      <c r="HQ76" s="203"/>
      <c r="HR76" s="203"/>
      <c r="HS76" s="203"/>
      <c r="HT76" s="203"/>
      <c r="HU76" s="203"/>
      <c r="HV76" s="203"/>
      <c r="HW76" s="203"/>
      <c r="HX76" s="203"/>
      <c r="HY76" s="203"/>
      <c r="HZ76" s="203"/>
      <c r="IA76" s="203"/>
      <c r="IB76" s="203"/>
      <c r="IC76" s="203"/>
      <c r="ID76" s="203"/>
      <c r="IE76" s="203"/>
      <c r="IF76" s="203"/>
      <c r="IG76" s="203"/>
      <c r="IH76" s="203"/>
      <c r="II76" s="203"/>
      <c r="IJ76" s="203"/>
      <c r="IK76" s="203"/>
      <c r="IL76" s="203"/>
      <c r="IM76" s="203"/>
      <c r="IN76" s="203"/>
      <c r="IO76" s="203"/>
      <c r="IP76" s="203"/>
      <c r="IQ76" s="203"/>
      <c r="IR76" s="203"/>
      <c r="IS76" s="203"/>
      <c r="IT76" s="203"/>
      <c r="IU76" s="203"/>
      <c r="IV76" s="203"/>
    </row>
    <row r="77" spans="1:256" s="199" customFormat="1" ht="12.75">
      <c r="A77" s="351"/>
      <c r="B77" s="352"/>
      <c r="C77" s="352"/>
      <c r="D77" s="65" t="s">
        <v>146</v>
      </c>
      <c r="E77" s="354"/>
      <c r="F77" s="197" t="s">
        <v>42</v>
      </c>
      <c r="G77" s="204" t="s">
        <v>43</v>
      </c>
      <c r="H77" s="213">
        <v>3</v>
      </c>
      <c r="I77" s="352"/>
      <c r="J77" s="352"/>
      <c r="K77" s="351"/>
      <c r="L77" s="351"/>
      <c r="M77" s="351"/>
      <c r="N77" s="370" t="s">
        <v>44</v>
      </c>
      <c r="O77" s="351" t="s">
        <v>41</v>
      </c>
      <c r="P77" s="351"/>
      <c r="Q77" s="205"/>
      <c r="R77" s="205"/>
      <c r="S77" s="206"/>
      <c r="T77" s="200"/>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c r="ET77" s="203"/>
      <c r="EU77" s="203"/>
      <c r="EV77" s="203"/>
      <c r="EW77" s="203"/>
      <c r="EX77" s="203"/>
      <c r="EY77" s="203"/>
      <c r="EZ77" s="203"/>
      <c r="FA77" s="203"/>
      <c r="FB77" s="203"/>
      <c r="FC77" s="203"/>
      <c r="FD77" s="203"/>
      <c r="FE77" s="203"/>
      <c r="FF77" s="203"/>
      <c r="FG77" s="203"/>
      <c r="FH77" s="203"/>
      <c r="FI77" s="203"/>
      <c r="FJ77" s="203"/>
      <c r="FK77" s="203"/>
      <c r="FL77" s="203"/>
      <c r="FM77" s="203"/>
      <c r="FN77" s="203"/>
      <c r="FO77" s="203"/>
      <c r="FP77" s="203"/>
      <c r="FQ77" s="203"/>
      <c r="FR77" s="203"/>
      <c r="FS77" s="203"/>
      <c r="FT77" s="203"/>
      <c r="FU77" s="203"/>
      <c r="FV77" s="203"/>
      <c r="FW77" s="203"/>
      <c r="FX77" s="203"/>
      <c r="FY77" s="203"/>
      <c r="FZ77" s="203"/>
      <c r="GA77" s="203"/>
      <c r="GB77" s="203"/>
      <c r="GC77" s="203"/>
      <c r="GD77" s="203"/>
      <c r="GE77" s="203"/>
      <c r="GF77" s="203"/>
      <c r="GG77" s="203"/>
      <c r="GH77" s="203"/>
      <c r="GI77" s="203"/>
      <c r="GJ77" s="203"/>
      <c r="GK77" s="203"/>
      <c r="GL77" s="203"/>
      <c r="GM77" s="203"/>
      <c r="GN77" s="203"/>
      <c r="GO77" s="203"/>
      <c r="GP77" s="203"/>
      <c r="GQ77" s="203"/>
      <c r="GR77" s="203"/>
      <c r="GS77" s="203"/>
      <c r="GT77" s="203"/>
      <c r="GU77" s="203"/>
      <c r="GV77" s="203"/>
      <c r="GW77" s="203"/>
      <c r="GX77" s="203"/>
      <c r="GY77" s="203"/>
      <c r="GZ77" s="203"/>
      <c r="HA77" s="203"/>
      <c r="HB77" s="203"/>
      <c r="HC77" s="203"/>
      <c r="HD77" s="203"/>
      <c r="HE77" s="203"/>
      <c r="HF77" s="203"/>
      <c r="HG77" s="203"/>
      <c r="HH77" s="203"/>
      <c r="HI77" s="203"/>
      <c r="HJ77" s="203"/>
      <c r="HK77" s="203"/>
      <c r="HL77" s="203"/>
      <c r="HM77" s="203"/>
      <c r="HN77" s="203"/>
      <c r="HO77" s="203"/>
      <c r="HP77" s="203"/>
      <c r="HQ77" s="203"/>
      <c r="HR77" s="203"/>
      <c r="HS77" s="203"/>
      <c r="HT77" s="203"/>
      <c r="HU77" s="203"/>
      <c r="HV77" s="203"/>
      <c r="HW77" s="203"/>
      <c r="HX77" s="203"/>
      <c r="HY77" s="203"/>
      <c r="HZ77" s="203"/>
      <c r="IA77" s="203"/>
      <c r="IB77" s="203"/>
      <c r="IC77" s="203"/>
      <c r="ID77" s="203"/>
      <c r="IE77" s="203"/>
      <c r="IF77" s="203"/>
      <c r="IG77" s="203"/>
      <c r="IH77" s="203"/>
      <c r="II77" s="203"/>
      <c r="IJ77" s="203"/>
      <c r="IK77" s="203"/>
      <c r="IL77" s="203"/>
      <c r="IM77" s="203"/>
      <c r="IN77" s="203"/>
      <c r="IO77" s="203"/>
      <c r="IP77" s="203"/>
      <c r="IQ77" s="203"/>
      <c r="IR77" s="203"/>
      <c r="IS77" s="203"/>
      <c r="IT77" s="203"/>
      <c r="IU77" s="203"/>
      <c r="IV77" s="203"/>
    </row>
    <row r="78" spans="1:256" s="199" customFormat="1" ht="12.75">
      <c r="A78" s="345"/>
      <c r="B78" s="347"/>
      <c r="C78" s="347"/>
      <c r="D78" s="65" t="s">
        <v>236</v>
      </c>
      <c r="E78" s="349"/>
      <c r="F78" s="197" t="s">
        <v>42</v>
      </c>
      <c r="G78" s="204" t="s">
        <v>43</v>
      </c>
      <c r="H78" s="214">
        <v>1</v>
      </c>
      <c r="I78" s="347"/>
      <c r="J78" s="347"/>
      <c r="K78" s="345"/>
      <c r="L78" s="345"/>
      <c r="M78" s="345"/>
      <c r="N78" s="371" t="s">
        <v>44</v>
      </c>
      <c r="O78" s="345" t="s">
        <v>41</v>
      </c>
      <c r="P78" s="345"/>
      <c r="Q78" s="205"/>
      <c r="R78" s="205"/>
      <c r="S78" s="206"/>
      <c r="T78" s="200"/>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3"/>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203"/>
      <c r="EJ78" s="203"/>
      <c r="EK78" s="203"/>
      <c r="EL78" s="203"/>
      <c r="EM78" s="203"/>
      <c r="EN78" s="203"/>
      <c r="EO78" s="203"/>
      <c r="EP78" s="203"/>
      <c r="EQ78" s="203"/>
      <c r="ER78" s="203"/>
      <c r="ES78" s="203"/>
      <c r="ET78" s="203"/>
      <c r="EU78" s="203"/>
      <c r="EV78" s="203"/>
      <c r="EW78" s="203"/>
      <c r="EX78" s="203"/>
      <c r="EY78" s="203"/>
      <c r="EZ78" s="203"/>
      <c r="FA78" s="203"/>
      <c r="FB78" s="203"/>
      <c r="FC78" s="203"/>
      <c r="FD78" s="203"/>
      <c r="FE78" s="203"/>
      <c r="FF78" s="203"/>
      <c r="FG78" s="203"/>
      <c r="FH78" s="203"/>
      <c r="FI78" s="203"/>
      <c r="FJ78" s="203"/>
      <c r="FK78" s="203"/>
      <c r="FL78" s="203"/>
      <c r="FM78" s="203"/>
      <c r="FN78" s="203"/>
      <c r="FO78" s="203"/>
      <c r="FP78" s="203"/>
      <c r="FQ78" s="203"/>
      <c r="FR78" s="203"/>
      <c r="FS78" s="203"/>
      <c r="FT78" s="203"/>
      <c r="FU78" s="203"/>
      <c r="FV78" s="203"/>
      <c r="FW78" s="203"/>
      <c r="FX78" s="203"/>
      <c r="FY78" s="203"/>
      <c r="FZ78" s="203"/>
      <c r="GA78" s="203"/>
      <c r="GB78" s="203"/>
      <c r="GC78" s="203"/>
      <c r="GD78" s="203"/>
      <c r="GE78" s="203"/>
      <c r="GF78" s="203"/>
      <c r="GG78" s="203"/>
      <c r="GH78" s="203"/>
      <c r="GI78" s="203"/>
      <c r="GJ78" s="203"/>
      <c r="GK78" s="203"/>
      <c r="GL78" s="203"/>
      <c r="GM78" s="203"/>
      <c r="GN78" s="203"/>
      <c r="GO78" s="203"/>
      <c r="GP78" s="203"/>
      <c r="GQ78" s="203"/>
      <c r="GR78" s="203"/>
      <c r="GS78" s="203"/>
      <c r="GT78" s="203"/>
      <c r="GU78" s="203"/>
      <c r="GV78" s="203"/>
      <c r="GW78" s="203"/>
      <c r="GX78" s="203"/>
      <c r="GY78" s="203"/>
      <c r="GZ78" s="203"/>
      <c r="HA78" s="203"/>
      <c r="HB78" s="203"/>
      <c r="HC78" s="203"/>
      <c r="HD78" s="203"/>
      <c r="HE78" s="203"/>
      <c r="HF78" s="203"/>
      <c r="HG78" s="203"/>
      <c r="HH78" s="203"/>
      <c r="HI78" s="203"/>
      <c r="HJ78" s="203"/>
      <c r="HK78" s="203"/>
      <c r="HL78" s="203"/>
      <c r="HM78" s="203"/>
      <c r="HN78" s="203"/>
      <c r="HO78" s="203"/>
      <c r="HP78" s="203"/>
      <c r="HQ78" s="203"/>
      <c r="HR78" s="203"/>
      <c r="HS78" s="203"/>
      <c r="HT78" s="203"/>
      <c r="HU78" s="203"/>
      <c r="HV78" s="203"/>
      <c r="HW78" s="203"/>
      <c r="HX78" s="203"/>
      <c r="HY78" s="203"/>
      <c r="HZ78" s="203"/>
      <c r="IA78" s="203"/>
      <c r="IB78" s="203"/>
      <c r="IC78" s="203"/>
      <c r="ID78" s="203"/>
      <c r="IE78" s="203"/>
      <c r="IF78" s="203"/>
      <c r="IG78" s="203"/>
      <c r="IH78" s="203"/>
      <c r="II78" s="203"/>
      <c r="IJ78" s="203"/>
      <c r="IK78" s="203"/>
      <c r="IL78" s="203"/>
      <c r="IM78" s="203"/>
      <c r="IN78" s="203"/>
      <c r="IO78" s="203"/>
      <c r="IP78" s="203"/>
      <c r="IQ78" s="203"/>
      <c r="IR78" s="203"/>
      <c r="IS78" s="203"/>
      <c r="IT78" s="203"/>
      <c r="IU78" s="203"/>
      <c r="IV78" s="203"/>
    </row>
    <row r="79" spans="1:256" s="199" customFormat="1" ht="96">
      <c r="A79" s="358">
        <v>15</v>
      </c>
      <c r="B79" s="346" t="s">
        <v>103</v>
      </c>
      <c r="C79" s="346" t="s">
        <v>104</v>
      </c>
      <c r="D79" s="65" t="s">
        <v>149</v>
      </c>
      <c r="E79" s="348" t="s">
        <v>244</v>
      </c>
      <c r="F79" s="62" t="s">
        <v>96</v>
      </c>
      <c r="G79" s="62" t="s">
        <v>68</v>
      </c>
      <c r="H79" s="131" t="s">
        <v>242</v>
      </c>
      <c r="I79" s="346" t="s">
        <v>16</v>
      </c>
      <c r="J79" s="346" t="s">
        <v>39</v>
      </c>
      <c r="K79" s="410">
        <v>415.67827</v>
      </c>
      <c r="L79" s="344" t="s">
        <v>464</v>
      </c>
      <c r="M79" s="344" t="s">
        <v>150</v>
      </c>
      <c r="N79" s="369" t="s">
        <v>44</v>
      </c>
      <c r="O79" s="358" t="s">
        <v>41</v>
      </c>
      <c r="P79" s="344" t="s">
        <v>219</v>
      </c>
      <c r="Q79" s="205"/>
      <c r="R79" s="205"/>
      <c r="S79" s="206"/>
      <c r="T79" s="200"/>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c r="CE79" s="203"/>
      <c r="CF79" s="203"/>
      <c r="CG79" s="203"/>
      <c r="CH79" s="203"/>
      <c r="CI79" s="203"/>
      <c r="CJ79" s="203"/>
      <c r="CK79" s="203"/>
      <c r="CL79" s="203"/>
      <c r="CM79" s="203"/>
      <c r="CN79" s="203"/>
      <c r="CO79" s="203"/>
      <c r="CP79" s="203"/>
      <c r="CQ79" s="203"/>
      <c r="CR79" s="203"/>
      <c r="CS79" s="203"/>
      <c r="CT79" s="203"/>
      <c r="CU79" s="203"/>
      <c r="CV79" s="203"/>
      <c r="CW79" s="203"/>
      <c r="CX79" s="203"/>
      <c r="CY79" s="203"/>
      <c r="CZ79" s="203"/>
      <c r="DA79" s="203"/>
      <c r="DB79" s="203"/>
      <c r="DC79" s="203"/>
      <c r="DD79" s="203"/>
      <c r="DE79" s="203"/>
      <c r="DF79" s="203"/>
      <c r="DG79" s="203"/>
      <c r="DH79" s="203"/>
      <c r="DI79" s="203"/>
      <c r="DJ79" s="203"/>
      <c r="DK79" s="203"/>
      <c r="DL79" s="203"/>
      <c r="DM79" s="203"/>
      <c r="DN79" s="203"/>
      <c r="DO79" s="203"/>
      <c r="DP79" s="203"/>
      <c r="DQ79" s="203"/>
      <c r="DR79" s="203"/>
      <c r="DS79" s="203"/>
      <c r="DT79" s="203"/>
      <c r="DU79" s="203"/>
      <c r="DV79" s="203"/>
      <c r="DW79" s="203"/>
      <c r="DX79" s="203"/>
      <c r="DY79" s="203"/>
      <c r="DZ79" s="203"/>
      <c r="EA79" s="203"/>
      <c r="EB79" s="203"/>
      <c r="EC79" s="203"/>
      <c r="ED79" s="203"/>
      <c r="EE79" s="203"/>
      <c r="EF79" s="203"/>
      <c r="EG79" s="203"/>
      <c r="EH79" s="203"/>
      <c r="EI79" s="203"/>
      <c r="EJ79" s="203"/>
      <c r="EK79" s="203"/>
      <c r="EL79" s="203"/>
      <c r="EM79" s="203"/>
      <c r="EN79" s="203"/>
      <c r="EO79" s="203"/>
      <c r="EP79" s="203"/>
      <c r="EQ79" s="203"/>
      <c r="ER79" s="203"/>
      <c r="ES79" s="203"/>
      <c r="ET79" s="203"/>
      <c r="EU79" s="203"/>
      <c r="EV79" s="203"/>
      <c r="EW79" s="203"/>
      <c r="EX79" s="203"/>
      <c r="EY79" s="203"/>
      <c r="EZ79" s="203"/>
      <c r="FA79" s="203"/>
      <c r="FB79" s="203"/>
      <c r="FC79" s="203"/>
      <c r="FD79" s="203"/>
      <c r="FE79" s="203"/>
      <c r="FF79" s="203"/>
      <c r="FG79" s="203"/>
      <c r="FH79" s="203"/>
      <c r="FI79" s="203"/>
      <c r="FJ79" s="203"/>
      <c r="FK79" s="203"/>
      <c r="FL79" s="203"/>
      <c r="FM79" s="203"/>
      <c r="FN79" s="203"/>
      <c r="FO79" s="203"/>
      <c r="FP79" s="203"/>
      <c r="FQ79" s="203"/>
      <c r="FR79" s="203"/>
      <c r="FS79" s="203"/>
      <c r="FT79" s="203"/>
      <c r="FU79" s="203"/>
      <c r="FV79" s="203"/>
      <c r="FW79" s="203"/>
      <c r="FX79" s="203"/>
      <c r="FY79" s="203"/>
      <c r="FZ79" s="203"/>
      <c r="GA79" s="203"/>
      <c r="GB79" s="203"/>
      <c r="GC79" s="203"/>
      <c r="GD79" s="203"/>
      <c r="GE79" s="203"/>
      <c r="GF79" s="203"/>
      <c r="GG79" s="203"/>
      <c r="GH79" s="203"/>
      <c r="GI79" s="203"/>
      <c r="GJ79" s="203"/>
      <c r="GK79" s="203"/>
      <c r="GL79" s="203"/>
      <c r="GM79" s="203"/>
      <c r="GN79" s="203"/>
      <c r="GO79" s="203"/>
      <c r="GP79" s="203"/>
      <c r="GQ79" s="203"/>
      <c r="GR79" s="203"/>
      <c r="GS79" s="203"/>
      <c r="GT79" s="203"/>
      <c r="GU79" s="203"/>
      <c r="GV79" s="203"/>
      <c r="GW79" s="203"/>
      <c r="GX79" s="203"/>
      <c r="GY79" s="203"/>
      <c r="GZ79" s="203"/>
      <c r="HA79" s="203"/>
      <c r="HB79" s="203"/>
      <c r="HC79" s="203"/>
      <c r="HD79" s="203"/>
      <c r="HE79" s="203"/>
      <c r="HF79" s="203"/>
      <c r="HG79" s="203"/>
      <c r="HH79" s="203"/>
      <c r="HI79" s="203"/>
      <c r="HJ79" s="203"/>
      <c r="HK79" s="203"/>
      <c r="HL79" s="203"/>
      <c r="HM79" s="203"/>
      <c r="HN79" s="203"/>
      <c r="HO79" s="203"/>
      <c r="HP79" s="203"/>
      <c r="HQ79" s="203"/>
      <c r="HR79" s="203"/>
      <c r="HS79" s="203"/>
      <c r="HT79" s="203"/>
      <c r="HU79" s="203"/>
      <c r="HV79" s="203"/>
      <c r="HW79" s="203"/>
      <c r="HX79" s="203"/>
      <c r="HY79" s="203"/>
      <c r="HZ79" s="203"/>
      <c r="IA79" s="203"/>
      <c r="IB79" s="203"/>
      <c r="IC79" s="203"/>
      <c r="ID79" s="203"/>
      <c r="IE79" s="203"/>
      <c r="IF79" s="203"/>
      <c r="IG79" s="203"/>
      <c r="IH79" s="203"/>
      <c r="II79" s="203"/>
      <c r="IJ79" s="203"/>
      <c r="IK79" s="203"/>
      <c r="IL79" s="203"/>
      <c r="IM79" s="203"/>
      <c r="IN79" s="203"/>
      <c r="IO79" s="203"/>
      <c r="IP79" s="203"/>
      <c r="IQ79" s="203"/>
      <c r="IR79" s="203"/>
      <c r="IS79" s="203"/>
      <c r="IT79" s="203"/>
      <c r="IU79" s="203"/>
      <c r="IV79" s="203"/>
    </row>
    <row r="80" spans="1:256" s="199" customFormat="1" ht="96">
      <c r="A80" s="426"/>
      <c r="B80" s="347"/>
      <c r="C80" s="347"/>
      <c r="D80" s="65" t="s">
        <v>139</v>
      </c>
      <c r="E80" s="349"/>
      <c r="F80" s="62" t="s">
        <v>96</v>
      </c>
      <c r="G80" s="62" t="s">
        <v>68</v>
      </c>
      <c r="H80" s="131" t="s">
        <v>243</v>
      </c>
      <c r="I80" s="347"/>
      <c r="J80" s="347"/>
      <c r="K80" s="345"/>
      <c r="L80" s="345"/>
      <c r="M80" s="345"/>
      <c r="N80" s="371"/>
      <c r="O80" s="426"/>
      <c r="P80" s="345"/>
      <c r="Q80" s="205"/>
      <c r="R80" s="205"/>
      <c r="S80" s="206"/>
      <c r="T80" s="200"/>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c r="CE80" s="203"/>
      <c r="CF80" s="203"/>
      <c r="CG80" s="203"/>
      <c r="CH80" s="203"/>
      <c r="CI80" s="203"/>
      <c r="CJ80" s="203"/>
      <c r="CK80" s="203"/>
      <c r="CL80" s="203"/>
      <c r="CM80" s="203"/>
      <c r="CN80" s="203"/>
      <c r="CO80" s="203"/>
      <c r="CP80" s="203"/>
      <c r="CQ80" s="203"/>
      <c r="CR80" s="203"/>
      <c r="CS80" s="203"/>
      <c r="CT80" s="203"/>
      <c r="CU80" s="203"/>
      <c r="CV80" s="203"/>
      <c r="CW80" s="203"/>
      <c r="CX80" s="203"/>
      <c r="CY80" s="203"/>
      <c r="CZ80" s="203"/>
      <c r="DA80" s="203"/>
      <c r="DB80" s="203"/>
      <c r="DC80" s="203"/>
      <c r="DD80" s="203"/>
      <c r="DE80" s="203"/>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c r="EK80" s="203"/>
      <c r="EL80" s="203"/>
      <c r="EM80" s="203"/>
      <c r="EN80" s="203"/>
      <c r="EO80" s="203"/>
      <c r="EP80" s="203"/>
      <c r="EQ80" s="203"/>
      <c r="ER80" s="203"/>
      <c r="ES80" s="203"/>
      <c r="ET80" s="203"/>
      <c r="EU80" s="203"/>
      <c r="EV80" s="203"/>
      <c r="EW80" s="203"/>
      <c r="EX80" s="203"/>
      <c r="EY80" s="203"/>
      <c r="EZ80" s="203"/>
      <c r="FA80" s="203"/>
      <c r="FB80" s="203"/>
      <c r="FC80" s="203"/>
      <c r="FD80" s="203"/>
      <c r="FE80" s="203"/>
      <c r="FF80" s="203"/>
      <c r="FG80" s="203"/>
      <c r="FH80" s="203"/>
      <c r="FI80" s="203"/>
      <c r="FJ80" s="203"/>
      <c r="FK80" s="203"/>
      <c r="FL80" s="203"/>
      <c r="FM80" s="203"/>
      <c r="FN80" s="203"/>
      <c r="FO80" s="203"/>
      <c r="FP80" s="203"/>
      <c r="FQ80" s="203"/>
      <c r="FR80" s="203"/>
      <c r="FS80" s="203"/>
      <c r="FT80" s="203"/>
      <c r="FU80" s="203"/>
      <c r="FV80" s="203"/>
      <c r="FW80" s="203"/>
      <c r="FX80" s="203"/>
      <c r="FY80" s="203"/>
      <c r="FZ80" s="203"/>
      <c r="GA80" s="203"/>
      <c r="GB80" s="203"/>
      <c r="GC80" s="203"/>
      <c r="GD80" s="203"/>
      <c r="GE80" s="203"/>
      <c r="GF80" s="203"/>
      <c r="GG80" s="203"/>
      <c r="GH80" s="203"/>
      <c r="GI80" s="203"/>
      <c r="GJ80" s="203"/>
      <c r="GK80" s="203"/>
      <c r="GL80" s="203"/>
      <c r="GM80" s="203"/>
      <c r="GN80" s="203"/>
      <c r="GO80" s="203"/>
      <c r="GP80" s="203"/>
      <c r="GQ80" s="203"/>
      <c r="GR80" s="203"/>
      <c r="GS80" s="203"/>
      <c r="GT80" s="203"/>
      <c r="GU80" s="203"/>
      <c r="GV80" s="203"/>
      <c r="GW80" s="203"/>
      <c r="GX80" s="203"/>
      <c r="GY80" s="203"/>
      <c r="GZ80" s="203"/>
      <c r="HA80" s="203"/>
      <c r="HB80" s="203"/>
      <c r="HC80" s="203"/>
      <c r="HD80" s="203"/>
      <c r="HE80" s="203"/>
      <c r="HF80" s="203"/>
      <c r="HG80" s="203"/>
      <c r="HH80" s="203"/>
      <c r="HI80" s="203"/>
      <c r="HJ80" s="203"/>
      <c r="HK80" s="203"/>
      <c r="HL80" s="203"/>
      <c r="HM80" s="203"/>
      <c r="HN80" s="203"/>
      <c r="HO80" s="203"/>
      <c r="HP80" s="203"/>
      <c r="HQ80" s="203"/>
      <c r="HR80" s="203"/>
      <c r="HS80" s="203"/>
      <c r="HT80" s="203"/>
      <c r="HU80" s="203"/>
      <c r="HV80" s="203"/>
      <c r="HW80" s="203"/>
      <c r="HX80" s="203"/>
      <c r="HY80" s="203"/>
      <c r="HZ80" s="203"/>
      <c r="IA80" s="203"/>
      <c r="IB80" s="203"/>
      <c r="IC80" s="203"/>
      <c r="ID80" s="203"/>
      <c r="IE80" s="203"/>
      <c r="IF80" s="203"/>
      <c r="IG80" s="203"/>
      <c r="IH80" s="203"/>
      <c r="II80" s="203"/>
      <c r="IJ80" s="203"/>
      <c r="IK80" s="203"/>
      <c r="IL80" s="203"/>
      <c r="IM80" s="203"/>
      <c r="IN80" s="203"/>
      <c r="IO80" s="203"/>
      <c r="IP80" s="203"/>
      <c r="IQ80" s="203"/>
      <c r="IR80" s="203"/>
      <c r="IS80" s="203"/>
      <c r="IT80" s="203"/>
      <c r="IU80" s="203"/>
      <c r="IV80" s="203"/>
    </row>
    <row r="81" spans="1:256" s="199" customFormat="1" ht="100.5" customHeight="1">
      <c r="A81" s="344">
        <v>16</v>
      </c>
      <c r="B81" s="346" t="s">
        <v>89</v>
      </c>
      <c r="C81" s="346" t="s">
        <v>93</v>
      </c>
      <c r="D81" s="65" t="s">
        <v>141</v>
      </c>
      <c r="E81" s="348" t="s">
        <v>246</v>
      </c>
      <c r="F81" s="197" t="s">
        <v>42</v>
      </c>
      <c r="G81" s="204" t="s">
        <v>43</v>
      </c>
      <c r="H81" s="131" t="s">
        <v>37</v>
      </c>
      <c r="I81" s="346" t="s">
        <v>112</v>
      </c>
      <c r="J81" s="346" t="s">
        <v>39</v>
      </c>
      <c r="K81" s="410">
        <v>110.8</v>
      </c>
      <c r="L81" s="344" t="s">
        <v>464</v>
      </c>
      <c r="M81" s="344" t="s">
        <v>116</v>
      </c>
      <c r="N81" s="369" t="s">
        <v>44</v>
      </c>
      <c r="O81" s="344" t="s">
        <v>41</v>
      </c>
      <c r="P81" s="344" t="s">
        <v>247</v>
      </c>
      <c r="Q81" s="205"/>
      <c r="R81" s="205"/>
      <c r="S81" s="206"/>
      <c r="T81" s="200"/>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c r="CE81" s="203"/>
      <c r="CF81" s="203"/>
      <c r="CG81" s="203"/>
      <c r="CH81" s="203"/>
      <c r="CI81" s="203"/>
      <c r="CJ81" s="203"/>
      <c r="CK81" s="203"/>
      <c r="CL81" s="203"/>
      <c r="CM81" s="203"/>
      <c r="CN81" s="203"/>
      <c r="CO81" s="203"/>
      <c r="CP81" s="203"/>
      <c r="CQ81" s="203"/>
      <c r="CR81" s="203"/>
      <c r="CS81" s="203"/>
      <c r="CT81" s="203"/>
      <c r="CU81" s="203"/>
      <c r="CV81" s="203"/>
      <c r="CW81" s="203"/>
      <c r="CX81" s="203"/>
      <c r="CY81" s="203"/>
      <c r="CZ81" s="203"/>
      <c r="DA81" s="203"/>
      <c r="DB81" s="203"/>
      <c r="DC81" s="203"/>
      <c r="DD81" s="203"/>
      <c r="DE81" s="203"/>
      <c r="DF81" s="203"/>
      <c r="DG81" s="203"/>
      <c r="DH81" s="203"/>
      <c r="DI81" s="203"/>
      <c r="DJ81" s="203"/>
      <c r="DK81" s="203"/>
      <c r="DL81" s="203"/>
      <c r="DM81" s="203"/>
      <c r="DN81" s="203"/>
      <c r="DO81" s="203"/>
      <c r="DP81" s="203"/>
      <c r="DQ81" s="203"/>
      <c r="DR81" s="203"/>
      <c r="DS81" s="203"/>
      <c r="DT81" s="203"/>
      <c r="DU81" s="203"/>
      <c r="DV81" s="203"/>
      <c r="DW81" s="203"/>
      <c r="DX81" s="203"/>
      <c r="DY81" s="203"/>
      <c r="DZ81" s="203"/>
      <c r="EA81" s="203"/>
      <c r="EB81" s="203"/>
      <c r="EC81" s="203"/>
      <c r="ED81" s="203"/>
      <c r="EE81" s="203"/>
      <c r="EF81" s="203"/>
      <c r="EG81" s="203"/>
      <c r="EH81" s="203"/>
      <c r="EI81" s="203"/>
      <c r="EJ81" s="203"/>
      <c r="EK81" s="203"/>
      <c r="EL81" s="203"/>
      <c r="EM81" s="203"/>
      <c r="EN81" s="203"/>
      <c r="EO81" s="203"/>
      <c r="EP81" s="203"/>
      <c r="EQ81" s="203"/>
      <c r="ER81" s="203"/>
      <c r="ES81" s="203"/>
      <c r="ET81" s="203"/>
      <c r="EU81" s="203"/>
      <c r="EV81" s="203"/>
      <c r="EW81" s="203"/>
      <c r="EX81" s="203"/>
      <c r="EY81" s="203"/>
      <c r="EZ81" s="203"/>
      <c r="FA81" s="203"/>
      <c r="FB81" s="203"/>
      <c r="FC81" s="203"/>
      <c r="FD81" s="203"/>
      <c r="FE81" s="203"/>
      <c r="FF81" s="203"/>
      <c r="FG81" s="203"/>
      <c r="FH81" s="203"/>
      <c r="FI81" s="203"/>
      <c r="FJ81" s="203"/>
      <c r="FK81" s="203"/>
      <c r="FL81" s="203"/>
      <c r="FM81" s="203"/>
      <c r="FN81" s="203"/>
      <c r="FO81" s="203"/>
      <c r="FP81" s="203"/>
      <c r="FQ81" s="203"/>
      <c r="FR81" s="203"/>
      <c r="FS81" s="203"/>
      <c r="FT81" s="203"/>
      <c r="FU81" s="203"/>
      <c r="FV81" s="203"/>
      <c r="FW81" s="203"/>
      <c r="FX81" s="203"/>
      <c r="FY81" s="203"/>
      <c r="FZ81" s="203"/>
      <c r="GA81" s="203"/>
      <c r="GB81" s="203"/>
      <c r="GC81" s="203"/>
      <c r="GD81" s="203"/>
      <c r="GE81" s="203"/>
      <c r="GF81" s="203"/>
      <c r="GG81" s="203"/>
      <c r="GH81" s="203"/>
      <c r="GI81" s="203"/>
      <c r="GJ81" s="203"/>
      <c r="GK81" s="203"/>
      <c r="GL81" s="203"/>
      <c r="GM81" s="203"/>
      <c r="GN81" s="203"/>
      <c r="GO81" s="203"/>
      <c r="GP81" s="203"/>
      <c r="GQ81" s="203"/>
      <c r="GR81" s="203"/>
      <c r="GS81" s="203"/>
      <c r="GT81" s="203"/>
      <c r="GU81" s="203"/>
      <c r="GV81" s="203"/>
      <c r="GW81" s="203"/>
      <c r="GX81" s="203"/>
      <c r="GY81" s="203"/>
      <c r="GZ81" s="203"/>
      <c r="HA81" s="203"/>
      <c r="HB81" s="203"/>
      <c r="HC81" s="203"/>
      <c r="HD81" s="203"/>
      <c r="HE81" s="203"/>
      <c r="HF81" s="203"/>
      <c r="HG81" s="203"/>
      <c r="HH81" s="203"/>
      <c r="HI81" s="203"/>
      <c r="HJ81" s="203"/>
      <c r="HK81" s="203"/>
      <c r="HL81" s="203"/>
      <c r="HM81" s="203"/>
      <c r="HN81" s="203"/>
      <c r="HO81" s="203"/>
      <c r="HP81" s="203"/>
      <c r="HQ81" s="203"/>
      <c r="HR81" s="203"/>
      <c r="HS81" s="203"/>
      <c r="HT81" s="203"/>
      <c r="HU81" s="203"/>
      <c r="HV81" s="203"/>
      <c r="HW81" s="203"/>
      <c r="HX81" s="203"/>
      <c r="HY81" s="203"/>
      <c r="HZ81" s="203"/>
      <c r="IA81" s="203"/>
      <c r="IB81" s="203"/>
      <c r="IC81" s="203"/>
      <c r="ID81" s="203"/>
      <c r="IE81" s="203"/>
      <c r="IF81" s="203"/>
      <c r="IG81" s="203"/>
      <c r="IH81" s="203"/>
      <c r="II81" s="203"/>
      <c r="IJ81" s="203"/>
      <c r="IK81" s="203"/>
      <c r="IL81" s="203"/>
      <c r="IM81" s="203"/>
      <c r="IN81" s="203"/>
      <c r="IO81" s="203"/>
      <c r="IP81" s="203"/>
      <c r="IQ81" s="203"/>
      <c r="IR81" s="203"/>
      <c r="IS81" s="203"/>
      <c r="IT81" s="203"/>
      <c r="IU81" s="203"/>
      <c r="IV81" s="203"/>
    </row>
    <row r="82" spans="1:256" s="199" customFormat="1" ht="78" customHeight="1">
      <c r="A82" s="351"/>
      <c r="B82" s="352"/>
      <c r="C82" s="352"/>
      <c r="D82" s="65" t="s">
        <v>245</v>
      </c>
      <c r="E82" s="354"/>
      <c r="F82" s="197" t="s">
        <v>42</v>
      </c>
      <c r="G82" s="204" t="s">
        <v>43</v>
      </c>
      <c r="H82" s="131" t="s">
        <v>45</v>
      </c>
      <c r="I82" s="352"/>
      <c r="J82" s="352"/>
      <c r="K82" s="351"/>
      <c r="L82" s="468"/>
      <c r="M82" s="351"/>
      <c r="N82" s="370"/>
      <c r="O82" s="351"/>
      <c r="P82" s="351"/>
      <c r="Q82" s="205"/>
      <c r="R82" s="205"/>
      <c r="S82" s="206"/>
      <c r="T82" s="200"/>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c r="CN82" s="203"/>
      <c r="CO82" s="203"/>
      <c r="CP82" s="203"/>
      <c r="CQ82" s="203"/>
      <c r="CR82" s="203"/>
      <c r="CS82" s="203"/>
      <c r="CT82" s="203"/>
      <c r="CU82" s="203"/>
      <c r="CV82" s="203"/>
      <c r="CW82" s="203"/>
      <c r="CX82" s="203"/>
      <c r="CY82" s="20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c r="EK82" s="203"/>
      <c r="EL82" s="203"/>
      <c r="EM82" s="203"/>
      <c r="EN82" s="203"/>
      <c r="EO82" s="203"/>
      <c r="EP82" s="203"/>
      <c r="EQ82" s="203"/>
      <c r="ER82" s="203"/>
      <c r="ES82" s="203"/>
      <c r="ET82" s="203"/>
      <c r="EU82" s="203"/>
      <c r="EV82" s="203"/>
      <c r="EW82" s="203"/>
      <c r="EX82" s="203"/>
      <c r="EY82" s="203"/>
      <c r="EZ82" s="203"/>
      <c r="FA82" s="203"/>
      <c r="FB82" s="203"/>
      <c r="FC82" s="203"/>
      <c r="FD82" s="203"/>
      <c r="FE82" s="203"/>
      <c r="FF82" s="203"/>
      <c r="FG82" s="203"/>
      <c r="FH82" s="203"/>
      <c r="FI82" s="203"/>
      <c r="FJ82" s="203"/>
      <c r="FK82" s="203"/>
      <c r="FL82" s="203"/>
      <c r="FM82" s="203"/>
      <c r="FN82" s="203"/>
      <c r="FO82" s="203"/>
      <c r="FP82" s="203"/>
      <c r="FQ82" s="203"/>
      <c r="FR82" s="203"/>
      <c r="FS82" s="203"/>
      <c r="FT82" s="203"/>
      <c r="FU82" s="203"/>
      <c r="FV82" s="203"/>
      <c r="FW82" s="203"/>
      <c r="FX82" s="203"/>
      <c r="FY82" s="203"/>
      <c r="FZ82" s="203"/>
      <c r="GA82" s="203"/>
      <c r="GB82" s="203"/>
      <c r="GC82" s="203"/>
      <c r="GD82" s="203"/>
      <c r="GE82" s="203"/>
      <c r="GF82" s="203"/>
      <c r="GG82" s="203"/>
      <c r="GH82" s="203"/>
      <c r="GI82" s="203"/>
      <c r="GJ82" s="203"/>
      <c r="GK82" s="203"/>
      <c r="GL82" s="203"/>
      <c r="GM82" s="203"/>
      <c r="GN82" s="203"/>
      <c r="GO82" s="203"/>
      <c r="GP82" s="203"/>
      <c r="GQ82" s="203"/>
      <c r="GR82" s="203"/>
      <c r="GS82" s="203"/>
      <c r="GT82" s="203"/>
      <c r="GU82" s="203"/>
      <c r="GV82" s="203"/>
      <c r="GW82" s="203"/>
      <c r="GX82" s="203"/>
      <c r="GY82" s="203"/>
      <c r="GZ82" s="203"/>
      <c r="HA82" s="203"/>
      <c r="HB82" s="203"/>
      <c r="HC82" s="203"/>
      <c r="HD82" s="203"/>
      <c r="HE82" s="203"/>
      <c r="HF82" s="203"/>
      <c r="HG82" s="203"/>
      <c r="HH82" s="203"/>
      <c r="HI82" s="203"/>
      <c r="HJ82" s="203"/>
      <c r="HK82" s="203"/>
      <c r="HL82" s="203"/>
      <c r="HM82" s="203"/>
      <c r="HN82" s="203"/>
      <c r="HO82" s="203"/>
      <c r="HP82" s="203"/>
      <c r="HQ82" s="203"/>
      <c r="HR82" s="203"/>
      <c r="HS82" s="203"/>
      <c r="HT82" s="203"/>
      <c r="HU82" s="203"/>
      <c r="HV82" s="203"/>
      <c r="HW82" s="203"/>
      <c r="HX82" s="203"/>
      <c r="HY82" s="203"/>
      <c r="HZ82" s="203"/>
      <c r="IA82" s="203"/>
      <c r="IB82" s="203"/>
      <c r="IC82" s="203"/>
      <c r="ID82" s="203"/>
      <c r="IE82" s="203"/>
      <c r="IF82" s="203"/>
      <c r="IG82" s="203"/>
      <c r="IH82" s="203"/>
      <c r="II82" s="203"/>
      <c r="IJ82" s="203"/>
      <c r="IK82" s="203"/>
      <c r="IL82" s="203"/>
      <c r="IM82" s="203"/>
      <c r="IN82" s="203"/>
      <c r="IO82" s="203"/>
      <c r="IP82" s="203"/>
      <c r="IQ82" s="203"/>
      <c r="IR82" s="203"/>
      <c r="IS82" s="203"/>
      <c r="IT82" s="203"/>
      <c r="IU82" s="203"/>
      <c r="IV82" s="203"/>
    </row>
    <row r="83" spans="1:256" s="199" customFormat="1" ht="98.25" customHeight="1">
      <c r="A83" s="345"/>
      <c r="B83" s="347"/>
      <c r="C83" s="347"/>
      <c r="D83" s="65" t="s">
        <v>82</v>
      </c>
      <c r="E83" s="349"/>
      <c r="F83" s="197" t="s">
        <v>42</v>
      </c>
      <c r="G83" s="204" t="s">
        <v>43</v>
      </c>
      <c r="H83" s="131" t="s">
        <v>45</v>
      </c>
      <c r="I83" s="347"/>
      <c r="J83" s="347"/>
      <c r="K83" s="345"/>
      <c r="L83" s="469"/>
      <c r="M83" s="345"/>
      <c r="N83" s="371"/>
      <c r="O83" s="345"/>
      <c r="P83" s="345"/>
      <c r="Q83" s="205"/>
      <c r="R83" s="205"/>
      <c r="S83" s="206"/>
      <c r="T83" s="200"/>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c r="FL83" s="203"/>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03"/>
      <c r="GR83" s="203"/>
      <c r="GS83" s="203"/>
      <c r="GT83" s="203"/>
      <c r="GU83" s="203"/>
      <c r="GV83" s="203"/>
      <c r="GW83" s="203"/>
      <c r="GX83" s="203"/>
      <c r="GY83" s="203"/>
      <c r="GZ83" s="203"/>
      <c r="HA83" s="203"/>
      <c r="HB83" s="203"/>
      <c r="HC83" s="203"/>
      <c r="HD83" s="203"/>
      <c r="HE83" s="203"/>
      <c r="HF83" s="203"/>
      <c r="HG83" s="203"/>
      <c r="HH83" s="203"/>
      <c r="HI83" s="203"/>
      <c r="HJ83" s="203"/>
      <c r="HK83" s="203"/>
      <c r="HL83" s="203"/>
      <c r="HM83" s="203"/>
      <c r="HN83" s="203"/>
      <c r="HO83" s="203"/>
      <c r="HP83" s="203"/>
      <c r="HQ83" s="203"/>
      <c r="HR83" s="203"/>
      <c r="HS83" s="203"/>
      <c r="HT83" s="203"/>
      <c r="HU83" s="203"/>
      <c r="HV83" s="203"/>
      <c r="HW83" s="203"/>
      <c r="HX83" s="203"/>
      <c r="HY83" s="203"/>
      <c r="HZ83" s="203"/>
      <c r="IA83" s="203"/>
      <c r="IB83" s="203"/>
      <c r="IC83" s="203"/>
      <c r="ID83" s="203"/>
      <c r="IE83" s="203"/>
      <c r="IF83" s="203"/>
      <c r="IG83" s="203"/>
      <c r="IH83" s="203"/>
      <c r="II83" s="203"/>
      <c r="IJ83" s="203"/>
      <c r="IK83" s="203"/>
      <c r="IL83" s="203"/>
      <c r="IM83" s="203"/>
      <c r="IN83" s="203"/>
      <c r="IO83" s="203"/>
      <c r="IP83" s="203"/>
      <c r="IQ83" s="203"/>
      <c r="IR83" s="203"/>
      <c r="IS83" s="203"/>
      <c r="IT83" s="203"/>
      <c r="IU83" s="203"/>
      <c r="IV83" s="203"/>
    </row>
    <row r="84" spans="1:256" s="199" customFormat="1" ht="360">
      <c r="A84" s="228">
        <v>18</v>
      </c>
      <c r="B84" s="229" t="s">
        <v>94</v>
      </c>
      <c r="C84" s="229">
        <v>3131000</v>
      </c>
      <c r="D84" s="65" t="s">
        <v>248</v>
      </c>
      <c r="E84" s="65" t="s">
        <v>249</v>
      </c>
      <c r="F84" s="197" t="s">
        <v>83</v>
      </c>
      <c r="G84" s="204" t="s">
        <v>84</v>
      </c>
      <c r="H84" s="131" t="s">
        <v>36</v>
      </c>
      <c r="I84" s="229" t="s">
        <v>16</v>
      </c>
      <c r="J84" s="208" t="s">
        <v>39</v>
      </c>
      <c r="K84" s="230">
        <v>679.99152</v>
      </c>
      <c r="L84" s="197" t="s">
        <v>464</v>
      </c>
      <c r="M84" s="63" t="s">
        <v>106</v>
      </c>
      <c r="N84" s="210" t="s">
        <v>44</v>
      </c>
      <c r="O84" s="209" t="s">
        <v>41</v>
      </c>
      <c r="P84" s="63" t="s">
        <v>135</v>
      </c>
      <c r="Q84" s="205"/>
      <c r="R84" s="205"/>
      <c r="S84" s="206"/>
      <c r="T84" s="200"/>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c r="CN84" s="203"/>
      <c r="CO84" s="203"/>
      <c r="CP84" s="203"/>
      <c r="CQ84" s="203"/>
      <c r="CR84" s="203"/>
      <c r="CS84" s="203"/>
      <c r="CT84" s="203"/>
      <c r="CU84" s="203"/>
      <c r="CV84" s="203"/>
      <c r="CW84" s="203"/>
      <c r="CX84" s="203"/>
      <c r="CY84" s="20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c r="EK84" s="203"/>
      <c r="EL84" s="203"/>
      <c r="EM84" s="203"/>
      <c r="EN84" s="203"/>
      <c r="EO84" s="203"/>
      <c r="EP84" s="203"/>
      <c r="EQ84" s="203"/>
      <c r="ER84" s="203"/>
      <c r="ES84" s="203"/>
      <c r="ET84" s="203"/>
      <c r="EU84" s="203"/>
      <c r="EV84" s="203"/>
      <c r="EW84" s="203"/>
      <c r="EX84" s="203"/>
      <c r="EY84" s="203"/>
      <c r="EZ84" s="203"/>
      <c r="FA84" s="203"/>
      <c r="FB84" s="203"/>
      <c r="FC84" s="203"/>
      <c r="FD84" s="203"/>
      <c r="FE84" s="203"/>
      <c r="FF84" s="203"/>
      <c r="FG84" s="203"/>
      <c r="FH84" s="203"/>
      <c r="FI84" s="203"/>
      <c r="FJ84" s="203"/>
      <c r="FK84" s="203"/>
      <c r="FL84" s="203"/>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3"/>
      <c r="GQ84" s="203"/>
      <c r="GR84" s="203"/>
      <c r="GS84" s="203"/>
      <c r="GT84" s="203"/>
      <c r="GU84" s="203"/>
      <c r="GV84" s="203"/>
      <c r="GW84" s="203"/>
      <c r="GX84" s="203"/>
      <c r="GY84" s="203"/>
      <c r="GZ84" s="203"/>
      <c r="HA84" s="203"/>
      <c r="HB84" s="203"/>
      <c r="HC84" s="203"/>
      <c r="HD84" s="203"/>
      <c r="HE84" s="203"/>
      <c r="HF84" s="203"/>
      <c r="HG84" s="203"/>
      <c r="HH84" s="203"/>
      <c r="HI84" s="203"/>
      <c r="HJ84" s="203"/>
      <c r="HK84" s="203"/>
      <c r="HL84" s="203"/>
      <c r="HM84" s="203"/>
      <c r="HN84" s="203"/>
      <c r="HO84" s="203"/>
      <c r="HP84" s="203"/>
      <c r="HQ84" s="203"/>
      <c r="HR84" s="203"/>
      <c r="HS84" s="203"/>
      <c r="HT84" s="203"/>
      <c r="HU84" s="203"/>
      <c r="HV84" s="203"/>
      <c r="HW84" s="203"/>
      <c r="HX84" s="203"/>
      <c r="HY84" s="203"/>
      <c r="HZ84" s="203"/>
      <c r="IA84" s="203"/>
      <c r="IB84" s="203"/>
      <c r="IC84" s="203"/>
      <c r="ID84" s="203"/>
      <c r="IE84" s="203"/>
      <c r="IF84" s="203"/>
      <c r="IG84" s="203"/>
      <c r="IH84" s="203"/>
      <c r="II84" s="203"/>
      <c r="IJ84" s="203"/>
      <c r="IK84" s="203"/>
      <c r="IL84" s="203"/>
      <c r="IM84" s="203"/>
      <c r="IN84" s="203"/>
      <c r="IO84" s="203"/>
      <c r="IP84" s="203"/>
      <c r="IQ84" s="203"/>
      <c r="IR84" s="203"/>
      <c r="IS84" s="203"/>
      <c r="IT84" s="203"/>
      <c r="IU84" s="203"/>
      <c r="IV84" s="203"/>
    </row>
    <row r="85" spans="1:256" s="199" customFormat="1" ht="77.25" customHeight="1">
      <c r="A85" s="344" t="s">
        <v>100</v>
      </c>
      <c r="B85" s="408" t="s">
        <v>89</v>
      </c>
      <c r="C85" s="408" t="s">
        <v>93</v>
      </c>
      <c r="D85" s="65" t="s">
        <v>80</v>
      </c>
      <c r="E85" s="348" t="s">
        <v>213</v>
      </c>
      <c r="F85" s="197" t="s">
        <v>42</v>
      </c>
      <c r="G85" s="204" t="s">
        <v>43</v>
      </c>
      <c r="H85" s="131" t="s">
        <v>45</v>
      </c>
      <c r="I85" s="408" t="s">
        <v>16</v>
      </c>
      <c r="J85" s="408" t="s">
        <v>39</v>
      </c>
      <c r="K85" s="409">
        <v>334.67</v>
      </c>
      <c r="L85" s="344" t="s">
        <v>464</v>
      </c>
      <c r="M85" s="344" t="s">
        <v>105</v>
      </c>
      <c r="N85" s="369" t="s">
        <v>44</v>
      </c>
      <c r="O85" s="344" t="s">
        <v>41</v>
      </c>
      <c r="P85" s="344" t="s">
        <v>135</v>
      </c>
      <c r="Q85" s="205"/>
      <c r="R85" s="205"/>
      <c r="S85" s="206"/>
      <c r="T85" s="200"/>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c r="CN85" s="203"/>
      <c r="CO85" s="203"/>
      <c r="CP85" s="203"/>
      <c r="CQ85" s="203"/>
      <c r="CR85" s="203"/>
      <c r="CS85" s="203"/>
      <c r="CT85" s="203"/>
      <c r="CU85" s="203"/>
      <c r="CV85" s="203"/>
      <c r="CW85" s="203"/>
      <c r="CX85" s="203"/>
      <c r="CY85" s="203"/>
      <c r="CZ85" s="203"/>
      <c r="DA85" s="203"/>
      <c r="DB85" s="203"/>
      <c r="DC85" s="203"/>
      <c r="DD85" s="203"/>
      <c r="DE85" s="203"/>
      <c r="DF85" s="203"/>
      <c r="DG85" s="203"/>
      <c r="DH85" s="203"/>
      <c r="DI85" s="203"/>
      <c r="DJ85" s="203"/>
      <c r="DK85" s="203"/>
      <c r="DL85" s="203"/>
      <c r="DM85" s="203"/>
      <c r="DN85" s="203"/>
      <c r="DO85" s="203"/>
      <c r="DP85" s="203"/>
      <c r="DQ85" s="203"/>
      <c r="DR85" s="203"/>
      <c r="DS85" s="203"/>
      <c r="DT85" s="203"/>
      <c r="DU85" s="203"/>
      <c r="DV85" s="203"/>
      <c r="DW85" s="203"/>
      <c r="DX85" s="203"/>
      <c r="DY85" s="203"/>
      <c r="DZ85" s="203"/>
      <c r="EA85" s="203"/>
      <c r="EB85" s="203"/>
      <c r="EC85" s="203"/>
      <c r="ED85" s="203"/>
      <c r="EE85" s="203"/>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3"/>
      <c r="GQ85" s="203"/>
      <c r="GR85" s="203"/>
      <c r="GS85" s="203"/>
      <c r="GT85" s="203"/>
      <c r="GU85" s="203"/>
      <c r="GV85" s="203"/>
      <c r="GW85" s="203"/>
      <c r="GX85" s="203"/>
      <c r="GY85" s="203"/>
      <c r="GZ85" s="203"/>
      <c r="HA85" s="203"/>
      <c r="HB85" s="203"/>
      <c r="HC85" s="203"/>
      <c r="HD85" s="203"/>
      <c r="HE85" s="203"/>
      <c r="HF85" s="203"/>
      <c r="HG85" s="203"/>
      <c r="HH85" s="203"/>
      <c r="HI85" s="203"/>
      <c r="HJ85" s="203"/>
      <c r="HK85" s="203"/>
      <c r="HL85" s="203"/>
      <c r="HM85" s="203"/>
      <c r="HN85" s="203"/>
      <c r="HO85" s="203"/>
      <c r="HP85" s="203"/>
      <c r="HQ85" s="203"/>
      <c r="HR85" s="203"/>
      <c r="HS85" s="203"/>
      <c r="HT85" s="203"/>
      <c r="HU85" s="203"/>
      <c r="HV85" s="203"/>
      <c r="HW85" s="203"/>
      <c r="HX85" s="203"/>
      <c r="HY85" s="203"/>
      <c r="HZ85" s="203"/>
      <c r="IA85" s="203"/>
      <c r="IB85" s="203"/>
      <c r="IC85" s="203"/>
      <c r="ID85" s="203"/>
      <c r="IE85" s="203"/>
      <c r="IF85" s="203"/>
      <c r="IG85" s="203"/>
      <c r="IH85" s="203"/>
      <c r="II85" s="203"/>
      <c r="IJ85" s="203"/>
      <c r="IK85" s="203"/>
      <c r="IL85" s="203"/>
      <c r="IM85" s="203"/>
      <c r="IN85" s="203"/>
      <c r="IO85" s="203"/>
      <c r="IP85" s="203"/>
      <c r="IQ85" s="203"/>
      <c r="IR85" s="203"/>
      <c r="IS85" s="203"/>
      <c r="IT85" s="203"/>
      <c r="IU85" s="203"/>
      <c r="IV85" s="203"/>
    </row>
    <row r="86" spans="1:256" s="199" customFormat="1" ht="74.25" customHeight="1">
      <c r="A86" s="351"/>
      <c r="B86" s="352"/>
      <c r="C86" s="352"/>
      <c r="D86" s="65" t="s">
        <v>250</v>
      </c>
      <c r="E86" s="354"/>
      <c r="F86" s="197" t="s">
        <v>42</v>
      </c>
      <c r="G86" s="204" t="s">
        <v>43</v>
      </c>
      <c r="H86" s="131" t="s">
        <v>36</v>
      </c>
      <c r="I86" s="352"/>
      <c r="J86" s="352"/>
      <c r="K86" s="351"/>
      <c r="L86" s="351"/>
      <c r="M86" s="351"/>
      <c r="N86" s="370"/>
      <c r="O86" s="351"/>
      <c r="P86" s="351"/>
      <c r="Q86" s="205"/>
      <c r="R86" s="205"/>
      <c r="S86" s="206"/>
      <c r="T86" s="200"/>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c r="CN86" s="203"/>
      <c r="CO86" s="203"/>
      <c r="CP86" s="203"/>
      <c r="CQ86" s="203"/>
      <c r="CR86" s="203"/>
      <c r="CS86" s="203"/>
      <c r="CT86" s="203"/>
      <c r="CU86" s="203"/>
      <c r="CV86" s="203"/>
      <c r="CW86" s="203"/>
      <c r="CX86" s="203"/>
      <c r="CY86" s="203"/>
      <c r="CZ86" s="203"/>
      <c r="DA86" s="203"/>
      <c r="DB86" s="203"/>
      <c r="DC86" s="203"/>
      <c r="DD86" s="203"/>
      <c r="DE86" s="203"/>
      <c r="DF86" s="203"/>
      <c r="DG86" s="203"/>
      <c r="DH86" s="203"/>
      <c r="DI86" s="203"/>
      <c r="DJ86" s="203"/>
      <c r="DK86" s="203"/>
      <c r="DL86" s="203"/>
      <c r="DM86" s="203"/>
      <c r="DN86" s="203"/>
      <c r="DO86" s="203"/>
      <c r="DP86" s="203"/>
      <c r="DQ86" s="203"/>
      <c r="DR86" s="203"/>
      <c r="DS86" s="203"/>
      <c r="DT86" s="203"/>
      <c r="DU86" s="203"/>
      <c r="DV86" s="203"/>
      <c r="DW86" s="203"/>
      <c r="DX86" s="203"/>
      <c r="DY86" s="203"/>
      <c r="DZ86" s="203"/>
      <c r="EA86" s="203"/>
      <c r="EB86" s="203"/>
      <c r="EC86" s="203"/>
      <c r="ED86" s="203"/>
      <c r="EE86" s="203"/>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c r="FG86" s="203"/>
      <c r="FH86" s="203"/>
      <c r="FI86" s="203"/>
      <c r="FJ86" s="203"/>
      <c r="FK86" s="203"/>
      <c r="FL86" s="203"/>
      <c r="FM86" s="203"/>
      <c r="FN86" s="203"/>
      <c r="FO86" s="203"/>
      <c r="FP86" s="203"/>
      <c r="FQ86" s="203"/>
      <c r="FR86" s="203"/>
      <c r="FS86" s="203"/>
      <c r="FT86" s="203"/>
      <c r="FU86" s="203"/>
      <c r="FV86" s="203"/>
      <c r="FW86" s="203"/>
      <c r="FX86" s="203"/>
      <c r="FY86" s="203"/>
      <c r="FZ86" s="203"/>
      <c r="GA86" s="203"/>
      <c r="GB86" s="203"/>
      <c r="GC86" s="203"/>
      <c r="GD86" s="203"/>
      <c r="GE86" s="203"/>
      <c r="GF86" s="203"/>
      <c r="GG86" s="203"/>
      <c r="GH86" s="203"/>
      <c r="GI86" s="203"/>
      <c r="GJ86" s="203"/>
      <c r="GK86" s="203"/>
      <c r="GL86" s="203"/>
      <c r="GM86" s="203"/>
      <c r="GN86" s="203"/>
      <c r="GO86" s="203"/>
      <c r="GP86" s="203"/>
      <c r="GQ86" s="203"/>
      <c r="GR86" s="203"/>
      <c r="GS86" s="203"/>
      <c r="GT86" s="203"/>
      <c r="GU86" s="203"/>
      <c r="GV86" s="203"/>
      <c r="GW86" s="203"/>
      <c r="GX86" s="203"/>
      <c r="GY86" s="203"/>
      <c r="GZ86" s="203"/>
      <c r="HA86" s="203"/>
      <c r="HB86" s="203"/>
      <c r="HC86" s="203"/>
      <c r="HD86" s="203"/>
      <c r="HE86" s="203"/>
      <c r="HF86" s="203"/>
      <c r="HG86" s="203"/>
      <c r="HH86" s="203"/>
      <c r="HI86" s="203"/>
      <c r="HJ86" s="203"/>
      <c r="HK86" s="203"/>
      <c r="HL86" s="203"/>
      <c r="HM86" s="203"/>
      <c r="HN86" s="203"/>
      <c r="HO86" s="203"/>
      <c r="HP86" s="203"/>
      <c r="HQ86" s="203"/>
      <c r="HR86" s="203"/>
      <c r="HS86" s="203"/>
      <c r="HT86" s="203"/>
      <c r="HU86" s="203"/>
      <c r="HV86" s="203"/>
      <c r="HW86" s="203"/>
      <c r="HX86" s="203"/>
      <c r="HY86" s="203"/>
      <c r="HZ86" s="203"/>
      <c r="IA86" s="203"/>
      <c r="IB86" s="203"/>
      <c r="IC86" s="203"/>
      <c r="ID86" s="203"/>
      <c r="IE86" s="203"/>
      <c r="IF86" s="203"/>
      <c r="IG86" s="203"/>
      <c r="IH86" s="203"/>
      <c r="II86" s="203"/>
      <c r="IJ86" s="203"/>
      <c r="IK86" s="203"/>
      <c r="IL86" s="203"/>
      <c r="IM86" s="203"/>
      <c r="IN86" s="203"/>
      <c r="IO86" s="203"/>
      <c r="IP86" s="203"/>
      <c r="IQ86" s="203"/>
      <c r="IR86" s="203"/>
      <c r="IS86" s="203"/>
      <c r="IT86" s="203"/>
      <c r="IU86" s="203"/>
      <c r="IV86" s="203"/>
    </row>
    <row r="87" spans="1:256" s="199" customFormat="1" ht="69.75" customHeight="1">
      <c r="A87" s="351"/>
      <c r="B87" s="352"/>
      <c r="C87" s="352"/>
      <c r="D87" s="65" t="s">
        <v>251</v>
      </c>
      <c r="E87" s="354"/>
      <c r="F87" s="197" t="s">
        <v>42</v>
      </c>
      <c r="G87" s="204" t="s">
        <v>43</v>
      </c>
      <c r="H87" s="131" t="s">
        <v>36</v>
      </c>
      <c r="I87" s="352"/>
      <c r="J87" s="352"/>
      <c r="K87" s="351"/>
      <c r="L87" s="351"/>
      <c r="M87" s="351"/>
      <c r="N87" s="370"/>
      <c r="O87" s="351"/>
      <c r="P87" s="351"/>
      <c r="Q87" s="205"/>
      <c r="R87" s="205"/>
      <c r="S87" s="206"/>
      <c r="T87" s="200"/>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03"/>
      <c r="CK87" s="203"/>
      <c r="CL87" s="203"/>
      <c r="CM87" s="203"/>
      <c r="CN87" s="203"/>
      <c r="CO87" s="203"/>
      <c r="CP87" s="203"/>
      <c r="CQ87" s="203"/>
      <c r="CR87" s="203"/>
      <c r="CS87" s="203"/>
      <c r="CT87" s="203"/>
      <c r="CU87" s="203"/>
      <c r="CV87" s="203"/>
      <c r="CW87" s="203"/>
      <c r="CX87" s="203"/>
      <c r="CY87" s="203"/>
      <c r="CZ87" s="203"/>
      <c r="DA87" s="203"/>
      <c r="DB87" s="203"/>
      <c r="DC87" s="203"/>
      <c r="DD87" s="203"/>
      <c r="DE87" s="203"/>
      <c r="DF87" s="203"/>
      <c r="DG87" s="203"/>
      <c r="DH87" s="203"/>
      <c r="DI87" s="203"/>
      <c r="DJ87" s="203"/>
      <c r="DK87" s="203"/>
      <c r="DL87" s="203"/>
      <c r="DM87" s="203"/>
      <c r="DN87" s="203"/>
      <c r="DO87" s="203"/>
      <c r="DP87" s="203"/>
      <c r="DQ87" s="203"/>
      <c r="DR87" s="203"/>
      <c r="DS87" s="203"/>
      <c r="DT87" s="203"/>
      <c r="DU87" s="203"/>
      <c r="DV87" s="203"/>
      <c r="DW87" s="203"/>
      <c r="DX87" s="203"/>
      <c r="DY87" s="203"/>
      <c r="DZ87" s="203"/>
      <c r="EA87" s="203"/>
      <c r="EB87" s="203"/>
      <c r="EC87" s="203"/>
      <c r="ED87" s="203"/>
      <c r="EE87" s="20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c r="FG87" s="203"/>
      <c r="FH87" s="203"/>
      <c r="FI87" s="203"/>
      <c r="FJ87" s="203"/>
      <c r="FK87" s="203"/>
      <c r="FL87" s="203"/>
      <c r="FM87" s="203"/>
      <c r="FN87" s="203"/>
      <c r="FO87" s="203"/>
      <c r="FP87" s="203"/>
      <c r="FQ87" s="203"/>
      <c r="FR87" s="203"/>
      <c r="FS87" s="203"/>
      <c r="FT87" s="203"/>
      <c r="FU87" s="203"/>
      <c r="FV87" s="203"/>
      <c r="FW87" s="203"/>
      <c r="FX87" s="203"/>
      <c r="FY87" s="203"/>
      <c r="FZ87" s="203"/>
      <c r="GA87" s="203"/>
      <c r="GB87" s="203"/>
      <c r="GC87" s="203"/>
      <c r="GD87" s="203"/>
      <c r="GE87" s="203"/>
      <c r="GF87" s="203"/>
      <c r="GG87" s="203"/>
      <c r="GH87" s="203"/>
      <c r="GI87" s="203"/>
      <c r="GJ87" s="203"/>
      <c r="GK87" s="203"/>
      <c r="GL87" s="203"/>
      <c r="GM87" s="203"/>
      <c r="GN87" s="203"/>
      <c r="GO87" s="203"/>
      <c r="GP87" s="203"/>
      <c r="GQ87" s="203"/>
      <c r="GR87" s="203"/>
      <c r="GS87" s="203"/>
      <c r="GT87" s="203"/>
      <c r="GU87" s="203"/>
      <c r="GV87" s="203"/>
      <c r="GW87" s="203"/>
      <c r="GX87" s="203"/>
      <c r="GY87" s="203"/>
      <c r="GZ87" s="203"/>
      <c r="HA87" s="203"/>
      <c r="HB87" s="203"/>
      <c r="HC87" s="203"/>
      <c r="HD87" s="203"/>
      <c r="HE87" s="203"/>
      <c r="HF87" s="203"/>
      <c r="HG87" s="203"/>
      <c r="HH87" s="203"/>
      <c r="HI87" s="203"/>
      <c r="HJ87" s="203"/>
      <c r="HK87" s="203"/>
      <c r="HL87" s="203"/>
      <c r="HM87" s="203"/>
      <c r="HN87" s="203"/>
      <c r="HO87" s="203"/>
      <c r="HP87" s="203"/>
      <c r="HQ87" s="203"/>
      <c r="HR87" s="203"/>
      <c r="HS87" s="203"/>
      <c r="HT87" s="203"/>
      <c r="HU87" s="203"/>
      <c r="HV87" s="203"/>
      <c r="HW87" s="203"/>
      <c r="HX87" s="203"/>
      <c r="HY87" s="203"/>
      <c r="HZ87" s="203"/>
      <c r="IA87" s="203"/>
      <c r="IB87" s="203"/>
      <c r="IC87" s="203"/>
      <c r="ID87" s="203"/>
      <c r="IE87" s="203"/>
      <c r="IF87" s="203"/>
      <c r="IG87" s="203"/>
      <c r="IH87" s="203"/>
      <c r="II87" s="203"/>
      <c r="IJ87" s="203"/>
      <c r="IK87" s="203"/>
      <c r="IL87" s="203"/>
      <c r="IM87" s="203"/>
      <c r="IN87" s="203"/>
      <c r="IO87" s="203"/>
      <c r="IP87" s="203"/>
      <c r="IQ87" s="203"/>
      <c r="IR87" s="203"/>
      <c r="IS87" s="203"/>
      <c r="IT87" s="203"/>
      <c r="IU87" s="203"/>
      <c r="IV87" s="203"/>
    </row>
    <row r="88" spans="1:256" s="199" customFormat="1" ht="67.5" customHeight="1">
      <c r="A88" s="345"/>
      <c r="B88" s="347"/>
      <c r="C88" s="347"/>
      <c r="D88" s="65" t="s">
        <v>82</v>
      </c>
      <c r="E88" s="349"/>
      <c r="F88" s="197" t="s">
        <v>42</v>
      </c>
      <c r="G88" s="204" t="s">
        <v>43</v>
      </c>
      <c r="H88" s="131" t="s">
        <v>46</v>
      </c>
      <c r="I88" s="347"/>
      <c r="J88" s="347"/>
      <c r="K88" s="345"/>
      <c r="L88" s="345"/>
      <c r="M88" s="345"/>
      <c r="N88" s="371"/>
      <c r="O88" s="345"/>
      <c r="P88" s="345"/>
      <c r="Q88" s="205"/>
      <c r="R88" s="205"/>
      <c r="S88" s="206"/>
      <c r="T88" s="200"/>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c r="CN88" s="203"/>
      <c r="CO88" s="203"/>
      <c r="CP88" s="203"/>
      <c r="CQ88" s="203"/>
      <c r="CR88" s="203"/>
      <c r="CS88" s="203"/>
      <c r="CT88" s="203"/>
      <c r="CU88" s="203"/>
      <c r="CV88" s="203"/>
      <c r="CW88" s="203"/>
      <c r="CX88" s="203"/>
      <c r="CY88" s="203"/>
      <c r="CZ88" s="203"/>
      <c r="DA88" s="203"/>
      <c r="DB88" s="203"/>
      <c r="DC88" s="203"/>
      <c r="DD88" s="203"/>
      <c r="DE88" s="203"/>
      <c r="DF88" s="203"/>
      <c r="DG88" s="203"/>
      <c r="DH88" s="203"/>
      <c r="DI88" s="203"/>
      <c r="DJ88" s="203"/>
      <c r="DK88" s="203"/>
      <c r="DL88" s="203"/>
      <c r="DM88" s="203"/>
      <c r="DN88" s="203"/>
      <c r="DO88" s="203"/>
      <c r="DP88" s="203"/>
      <c r="DQ88" s="203"/>
      <c r="DR88" s="203"/>
      <c r="DS88" s="203"/>
      <c r="DT88" s="203"/>
      <c r="DU88" s="203"/>
      <c r="DV88" s="203"/>
      <c r="DW88" s="203"/>
      <c r="DX88" s="203"/>
      <c r="DY88" s="203"/>
      <c r="DZ88" s="203"/>
      <c r="EA88" s="203"/>
      <c r="EB88" s="203"/>
      <c r="EC88" s="203"/>
      <c r="ED88" s="203"/>
      <c r="EE88" s="203"/>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c r="FG88" s="203"/>
      <c r="FH88" s="203"/>
      <c r="FI88" s="203"/>
      <c r="FJ88" s="203"/>
      <c r="FK88" s="203"/>
      <c r="FL88" s="203"/>
      <c r="FM88" s="203"/>
      <c r="FN88" s="203"/>
      <c r="FO88" s="203"/>
      <c r="FP88" s="203"/>
      <c r="FQ88" s="203"/>
      <c r="FR88" s="203"/>
      <c r="FS88" s="203"/>
      <c r="FT88" s="203"/>
      <c r="FU88" s="203"/>
      <c r="FV88" s="203"/>
      <c r="FW88" s="203"/>
      <c r="FX88" s="203"/>
      <c r="FY88" s="203"/>
      <c r="FZ88" s="203"/>
      <c r="GA88" s="203"/>
      <c r="GB88" s="203"/>
      <c r="GC88" s="203"/>
      <c r="GD88" s="203"/>
      <c r="GE88" s="203"/>
      <c r="GF88" s="203"/>
      <c r="GG88" s="203"/>
      <c r="GH88" s="203"/>
      <c r="GI88" s="203"/>
      <c r="GJ88" s="203"/>
      <c r="GK88" s="203"/>
      <c r="GL88" s="203"/>
      <c r="GM88" s="203"/>
      <c r="GN88" s="203"/>
      <c r="GO88" s="203"/>
      <c r="GP88" s="203"/>
      <c r="GQ88" s="203"/>
      <c r="GR88" s="203"/>
      <c r="GS88" s="203"/>
      <c r="GT88" s="203"/>
      <c r="GU88" s="203"/>
      <c r="GV88" s="203"/>
      <c r="GW88" s="203"/>
      <c r="GX88" s="203"/>
      <c r="GY88" s="203"/>
      <c r="GZ88" s="203"/>
      <c r="HA88" s="203"/>
      <c r="HB88" s="203"/>
      <c r="HC88" s="203"/>
      <c r="HD88" s="203"/>
      <c r="HE88" s="203"/>
      <c r="HF88" s="203"/>
      <c r="HG88" s="203"/>
      <c r="HH88" s="203"/>
      <c r="HI88" s="203"/>
      <c r="HJ88" s="203"/>
      <c r="HK88" s="203"/>
      <c r="HL88" s="203"/>
      <c r="HM88" s="203"/>
      <c r="HN88" s="203"/>
      <c r="HO88" s="203"/>
      <c r="HP88" s="203"/>
      <c r="HQ88" s="203"/>
      <c r="HR88" s="203"/>
      <c r="HS88" s="203"/>
      <c r="HT88" s="203"/>
      <c r="HU88" s="203"/>
      <c r="HV88" s="203"/>
      <c r="HW88" s="203"/>
      <c r="HX88" s="203"/>
      <c r="HY88" s="203"/>
      <c r="HZ88" s="203"/>
      <c r="IA88" s="203"/>
      <c r="IB88" s="203"/>
      <c r="IC88" s="203"/>
      <c r="ID88" s="203"/>
      <c r="IE88" s="203"/>
      <c r="IF88" s="203"/>
      <c r="IG88" s="203"/>
      <c r="IH88" s="203"/>
      <c r="II88" s="203"/>
      <c r="IJ88" s="203"/>
      <c r="IK88" s="203"/>
      <c r="IL88" s="203"/>
      <c r="IM88" s="203"/>
      <c r="IN88" s="203"/>
      <c r="IO88" s="203"/>
      <c r="IP88" s="203"/>
      <c r="IQ88" s="203"/>
      <c r="IR88" s="203"/>
      <c r="IS88" s="203"/>
      <c r="IT88" s="203"/>
      <c r="IU88" s="203"/>
      <c r="IV88" s="203"/>
    </row>
    <row r="89" spans="1:256" s="199" customFormat="1" ht="54.75">
      <c r="A89" s="197" t="s">
        <v>38</v>
      </c>
      <c r="B89" s="321" t="s">
        <v>173</v>
      </c>
      <c r="C89" s="321" t="s">
        <v>493</v>
      </c>
      <c r="D89" s="202" t="s">
        <v>494</v>
      </c>
      <c r="E89" s="202" t="s">
        <v>486</v>
      </c>
      <c r="F89" s="197" t="s">
        <v>487</v>
      </c>
      <c r="G89" s="204" t="s">
        <v>488</v>
      </c>
      <c r="H89" s="204">
        <v>1</v>
      </c>
      <c r="I89" s="321" t="s">
        <v>16</v>
      </c>
      <c r="J89" s="198" t="s">
        <v>39</v>
      </c>
      <c r="K89" s="317">
        <v>3000</v>
      </c>
      <c r="L89" s="197" t="s">
        <v>464</v>
      </c>
      <c r="M89" s="318" t="s">
        <v>492</v>
      </c>
      <c r="N89" s="202" t="s">
        <v>72</v>
      </c>
      <c r="O89" s="13" t="s">
        <v>59</v>
      </c>
      <c r="P89" s="204"/>
      <c r="Q89" s="128" t="s">
        <v>489</v>
      </c>
      <c r="R89" s="128" t="s">
        <v>41</v>
      </c>
      <c r="S89" s="129" t="s">
        <v>36</v>
      </c>
      <c r="T89" s="1"/>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c r="GN89" s="20"/>
      <c r="GO89" s="20"/>
      <c r="GP89" s="20"/>
      <c r="GQ89" s="20"/>
      <c r="GR89" s="20"/>
      <c r="GS89" s="20"/>
      <c r="GT89" s="20"/>
      <c r="GU89" s="20"/>
      <c r="GV89" s="20"/>
      <c r="GW89" s="20"/>
      <c r="GX89" s="20"/>
      <c r="GY89" s="20"/>
      <c r="GZ89" s="20"/>
      <c r="HA89" s="20"/>
      <c r="HB89" s="20"/>
      <c r="HC89" s="20"/>
      <c r="HD89" s="20"/>
      <c r="HE89" s="20"/>
      <c r="HF89" s="20"/>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c r="IV89" s="20"/>
    </row>
    <row r="90" spans="1:256" ht="20.25">
      <c r="A90" s="79"/>
      <c r="B90" s="53"/>
      <c r="C90" s="53"/>
      <c r="D90" s="31" t="s">
        <v>441</v>
      </c>
      <c r="E90" s="325"/>
      <c r="F90" s="9"/>
      <c r="G90" s="9"/>
      <c r="H90" s="9"/>
      <c r="I90" s="9"/>
      <c r="J90" s="9"/>
      <c r="K90" s="53"/>
      <c r="L90" s="9"/>
      <c r="M90" s="9"/>
      <c r="N90" s="336"/>
      <c r="O90" s="10"/>
      <c r="P90" s="47"/>
      <c r="Q90" s="26"/>
      <c r="R90" s="26"/>
      <c r="S90" s="34"/>
      <c r="T90" s="3"/>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row>
    <row r="91" spans="1:256" s="199" customFormat="1" ht="72">
      <c r="A91" s="344" t="s">
        <v>37</v>
      </c>
      <c r="B91" s="346" t="s">
        <v>89</v>
      </c>
      <c r="C91" s="346" t="s">
        <v>93</v>
      </c>
      <c r="D91" s="202" t="s">
        <v>252</v>
      </c>
      <c r="E91" s="357" t="s">
        <v>256</v>
      </c>
      <c r="F91" s="197" t="s">
        <v>42</v>
      </c>
      <c r="G91" s="204" t="s">
        <v>43</v>
      </c>
      <c r="H91" s="197">
        <v>2</v>
      </c>
      <c r="I91" s="346" t="s">
        <v>16</v>
      </c>
      <c r="J91" s="346" t="s">
        <v>39</v>
      </c>
      <c r="K91" s="350">
        <v>221.15</v>
      </c>
      <c r="L91" s="344" t="s">
        <v>473</v>
      </c>
      <c r="M91" s="344" t="s">
        <v>257</v>
      </c>
      <c r="N91" s="369" t="s">
        <v>44</v>
      </c>
      <c r="O91" s="344" t="s">
        <v>41</v>
      </c>
      <c r="P91" s="344" t="s">
        <v>111</v>
      </c>
      <c r="Q91" s="205"/>
      <c r="R91" s="205"/>
      <c r="S91" s="206"/>
      <c r="T91" s="200"/>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c r="CE91" s="203"/>
      <c r="CF91" s="203"/>
      <c r="CG91" s="203"/>
      <c r="CH91" s="203"/>
      <c r="CI91" s="203"/>
      <c r="CJ91" s="203"/>
      <c r="CK91" s="203"/>
      <c r="CL91" s="203"/>
      <c r="CM91" s="203"/>
      <c r="CN91" s="203"/>
      <c r="CO91" s="203"/>
      <c r="CP91" s="203"/>
      <c r="CQ91" s="203"/>
      <c r="CR91" s="203"/>
      <c r="CS91" s="203"/>
      <c r="CT91" s="203"/>
      <c r="CU91" s="203"/>
      <c r="CV91" s="203"/>
      <c r="CW91" s="203"/>
      <c r="CX91" s="203"/>
      <c r="CY91" s="203"/>
      <c r="CZ91" s="203"/>
      <c r="DA91" s="203"/>
      <c r="DB91" s="203"/>
      <c r="DC91" s="203"/>
      <c r="DD91" s="203"/>
      <c r="DE91" s="203"/>
      <c r="DF91" s="203"/>
      <c r="DG91" s="203"/>
      <c r="DH91" s="203"/>
      <c r="DI91" s="203"/>
      <c r="DJ91" s="203"/>
      <c r="DK91" s="203"/>
      <c r="DL91" s="203"/>
      <c r="DM91" s="203"/>
      <c r="DN91" s="203"/>
      <c r="DO91" s="203"/>
      <c r="DP91" s="203"/>
      <c r="DQ91" s="203"/>
      <c r="DR91" s="203"/>
      <c r="DS91" s="203"/>
      <c r="DT91" s="203"/>
      <c r="DU91" s="203"/>
      <c r="DV91" s="203"/>
      <c r="DW91" s="203"/>
      <c r="DX91" s="203"/>
      <c r="DY91" s="203"/>
      <c r="DZ91" s="203"/>
      <c r="EA91" s="203"/>
      <c r="EB91" s="203"/>
      <c r="EC91" s="203"/>
      <c r="ED91" s="203"/>
      <c r="EE91" s="203"/>
      <c r="EF91" s="203"/>
      <c r="EG91" s="203"/>
      <c r="EH91" s="203"/>
      <c r="EI91" s="203"/>
      <c r="EJ91" s="203"/>
      <c r="EK91" s="203"/>
      <c r="EL91" s="203"/>
      <c r="EM91" s="203"/>
      <c r="EN91" s="203"/>
      <c r="EO91" s="203"/>
      <c r="EP91" s="203"/>
      <c r="EQ91" s="203"/>
      <c r="ER91" s="203"/>
      <c r="ES91" s="203"/>
      <c r="ET91" s="203"/>
      <c r="EU91" s="203"/>
      <c r="EV91" s="203"/>
      <c r="EW91" s="203"/>
      <c r="EX91" s="203"/>
      <c r="EY91" s="203"/>
      <c r="EZ91" s="203"/>
      <c r="FA91" s="203"/>
      <c r="FB91" s="203"/>
      <c r="FC91" s="203"/>
      <c r="FD91" s="203"/>
      <c r="FE91" s="203"/>
      <c r="FF91" s="203"/>
      <c r="FG91" s="203"/>
      <c r="FH91" s="203"/>
      <c r="FI91" s="203"/>
      <c r="FJ91" s="203"/>
      <c r="FK91" s="203"/>
      <c r="FL91" s="203"/>
      <c r="FM91" s="203"/>
      <c r="FN91" s="203"/>
      <c r="FO91" s="203"/>
      <c r="FP91" s="203"/>
      <c r="FQ91" s="203"/>
      <c r="FR91" s="203"/>
      <c r="FS91" s="203"/>
      <c r="FT91" s="203"/>
      <c r="FU91" s="203"/>
      <c r="FV91" s="203"/>
      <c r="FW91" s="203"/>
      <c r="FX91" s="203"/>
      <c r="FY91" s="203"/>
      <c r="FZ91" s="203"/>
      <c r="GA91" s="203"/>
      <c r="GB91" s="203"/>
      <c r="GC91" s="203"/>
      <c r="GD91" s="203"/>
      <c r="GE91" s="203"/>
      <c r="GF91" s="203"/>
      <c r="GG91" s="203"/>
      <c r="GH91" s="203"/>
      <c r="GI91" s="203"/>
      <c r="GJ91" s="203"/>
      <c r="GK91" s="203"/>
      <c r="GL91" s="203"/>
      <c r="GM91" s="203"/>
      <c r="GN91" s="203"/>
      <c r="GO91" s="203"/>
      <c r="GP91" s="203"/>
      <c r="GQ91" s="203"/>
      <c r="GR91" s="203"/>
      <c r="GS91" s="203"/>
      <c r="GT91" s="203"/>
      <c r="GU91" s="203"/>
      <c r="GV91" s="203"/>
      <c r="GW91" s="203"/>
      <c r="GX91" s="203"/>
      <c r="GY91" s="203"/>
      <c r="GZ91" s="203"/>
      <c r="HA91" s="203"/>
      <c r="HB91" s="203"/>
      <c r="HC91" s="203"/>
      <c r="HD91" s="203"/>
      <c r="HE91" s="203"/>
      <c r="HF91" s="203"/>
      <c r="HG91" s="203"/>
      <c r="HH91" s="203"/>
      <c r="HI91" s="203"/>
      <c r="HJ91" s="203"/>
      <c r="HK91" s="203"/>
      <c r="HL91" s="203"/>
      <c r="HM91" s="203"/>
      <c r="HN91" s="203"/>
      <c r="HO91" s="203"/>
      <c r="HP91" s="203"/>
      <c r="HQ91" s="203"/>
      <c r="HR91" s="203"/>
      <c r="HS91" s="203"/>
      <c r="HT91" s="203"/>
      <c r="HU91" s="203"/>
      <c r="HV91" s="203"/>
      <c r="HW91" s="203"/>
      <c r="HX91" s="203"/>
      <c r="HY91" s="203"/>
      <c r="HZ91" s="203"/>
      <c r="IA91" s="203"/>
      <c r="IB91" s="203"/>
      <c r="IC91" s="203"/>
      <c r="ID91" s="203"/>
      <c r="IE91" s="203"/>
      <c r="IF91" s="203"/>
      <c r="IG91" s="203"/>
      <c r="IH91" s="203"/>
      <c r="II91" s="203"/>
      <c r="IJ91" s="203"/>
      <c r="IK91" s="203"/>
      <c r="IL91" s="203"/>
      <c r="IM91" s="203"/>
      <c r="IN91" s="203"/>
      <c r="IO91" s="203"/>
      <c r="IP91" s="203"/>
      <c r="IQ91" s="203"/>
      <c r="IR91" s="203"/>
      <c r="IS91" s="203"/>
      <c r="IT91" s="203"/>
      <c r="IU91" s="203"/>
      <c r="IV91" s="203"/>
    </row>
    <row r="92" spans="1:256" s="199" customFormat="1" ht="72">
      <c r="A92" s="351"/>
      <c r="B92" s="352"/>
      <c r="C92" s="352"/>
      <c r="D92" s="202" t="s">
        <v>253</v>
      </c>
      <c r="E92" s="354"/>
      <c r="F92" s="197" t="s">
        <v>42</v>
      </c>
      <c r="G92" s="204" t="s">
        <v>43</v>
      </c>
      <c r="H92" s="197">
        <v>2</v>
      </c>
      <c r="I92" s="352"/>
      <c r="J92" s="352"/>
      <c r="K92" s="351"/>
      <c r="L92" s="351" t="s">
        <v>170</v>
      </c>
      <c r="M92" s="351"/>
      <c r="N92" s="370"/>
      <c r="O92" s="351"/>
      <c r="P92" s="351"/>
      <c r="Q92" s="205"/>
      <c r="R92" s="205"/>
      <c r="S92" s="206"/>
      <c r="T92" s="200"/>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c r="CN92" s="203"/>
      <c r="CO92" s="203"/>
      <c r="CP92" s="203"/>
      <c r="CQ92" s="203"/>
      <c r="CR92" s="203"/>
      <c r="CS92" s="203"/>
      <c r="CT92" s="203"/>
      <c r="CU92" s="203"/>
      <c r="CV92" s="203"/>
      <c r="CW92" s="203"/>
      <c r="CX92" s="203"/>
      <c r="CY92" s="203"/>
      <c r="CZ92" s="203"/>
      <c r="DA92" s="203"/>
      <c r="DB92" s="203"/>
      <c r="DC92" s="203"/>
      <c r="DD92" s="203"/>
      <c r="DE92" s="203"/>
      <c r="DF92" s="203"/>
      <c r="DG92" s="203"/>
      <c r="DH92" s="203"/>
      <c r="DI92" s="203"/>
      <c r="DJ92" s="203"/>
      <c r="DK92" s="203"/>
      <c r="DL92" s="203"/>
      <c r="DM92" s="203"/>
      <c r="DN92" s="203"/>
      <c r="DO92" s="203"/>
      <c r="DP92" s="203"/>
      <c r="DQ92" s="203"/>
      <c r="DR92" s="203"/>
      <c r="DS92" s="203"/>
      <c r="DT92" s="203"/>
      <c r="DU92" s="203"/>
      <c r="DV92" s="203"/>
      <c r="DW92" s="203"/>
      <c r="DX92" s="203"/>
      <c r="DY92" s="203"/>
      <c r="DZ92" s="203"/>
      <c r="EA92" s="203"/>
      <c r="EB92" s="203"/>
      <c r="EC92" s="203"/>
      <c r="ED92" s="203"/>
      <c r="EE92" s="203"/>
      <c r="EF92" s="203"/>
      <c r="EG92" s="203"/>
      <c r="EH92" s="203"/>
      <c r="EI92" s="203"/>
      <c r="EJ92" s="203"/>
      <c r="EK92" s="203"/>
      <c r="EL92" s="203"/>
      <c r="EM92" s="203"/>
      <c r="EN92" s="203"/>
      <c r="EO92" s="203"/>
      <c r="EP92" s="203"/>
      <c r="EQ92" s="203"/>
      <c r="ER92" s="203"/>
      <c r="ES92" s="203"/>
      <c r="ET92" s="203"/>
      <c r="EU92" s="203"/>
      <c r="EV92" s="203"/>
      <c r="EW92" s="203"/>
      <c r="EX92" s="203"/>
      <c r="EY92" s="203"/>
      <c r="EZ92" s="203"/>
      <c r="FA92" s="203"/>
      <c r="FB92" s="203"/>
      <c r="FC92" s="203"/>
      <c r="FD92" s="203"/>
      <c r="FE92" s="203"/>
      <c r="FF92" s="203"/>
      <c r="FG92" s="203"/>
      <c r="FH92" s="203"/>
      <c r="FI92" s="203"/>
      <c r="FJ92" s="203"/>
      <c r="FK92" s="203"/>
      <c r="FL92" s="203"/>
      <c r="FM92" s="203"/>
      <c r="FN92" s="203"/>
      <c r="FO92" s="203"/>
      <c r="FP92" s="203"/>
      <c r="FQ92" s="203"/>
      <c r="FR92" s="203"/>
      <c r="FS92" s="203"/>
      <c r="FT92" s="203"/>
      <c r="FU92" s="203"/>
      <c r="FV92" s="203"/>
      <c r="FW92" s="203"/>
      <c r="FX92" s="203"/>
      <c r="FY92" s="203"/>
      <c r="FZ92" s="203"/>
      <c r="GA92" s="203"/>
      <c r="GB92" s="203"/>
      <c r="GC92" s="203"/>
      <c r="GD92" s="203"/>
      <c r="GE92" s="203"/>
      <c r="GF92" s="203"/>
      <c r="GG92" s="203"/>
      <c r="GH92" s="203"/>
      <c r="GI92" s="203"/>
      <c r="GJ92" s="203"/>
      <c r="GK92" s="203"/>
      <c r="GL92" s="203"/>
      <c r="GM92" s="203"/>
      <c r="GN92" s="203"/>
      <c r="GO92" s="203"/>
      <c r="GP92" s="203"/>
      <c r="GQ92" s="203"/>
      <c r="GR92" s="203"/>
      <c r="GS92" s="203"/>
      <c r="GT92" s="203"/>
      <c r="GU92" s="203"/>
      <c r="GV92" s="203"/>
      <c r="GW92" s="203"/>
      <c r="GX92" s="203"/>
      <c r="GY92" s="203"/>
      <c r="GZ92" s="203"/>
      <c r="HA92" s="203"/>
      <c r="HB92" s="203"/>
      <c r="HC92" s="203"/>
      <c r="HD92" s="203"/>
      <c r="HE92" s="203"/>
      <c r="HF92" s="203"/>
      <c r="HG92" s="203"/>
      <c r="HH92" s="203"/>
      <c r="HI92" s="203"/>
      <c r="HJ92" s="203"/>
      <c r="HK92" s="203"/>
      <c r="HL92" s="203"/>
      <c r="HM92" s="203"/>
      <c r="HN92" s="203"/>
      <c r="HO92" s="203"/>
      <c r="HP92" s="203"/>
      <c r="HQ92" s="203"/>
      <c r="HR92" s="203"/>
      <c r="HS92" s="203"/>
      <c r="HT92" s="203"/>
      <c r="HU92" s="203"/>
      <c r="HV92" s="203"/>
      <c r="HW92" s="203"/>
      <c r="HX92" s="203"/>
      <c r="HY92" s="203"/>
      <c r="HZ92" s="203"/>
      <c r="IA92" s="203"/>
      <c r="IB92" s="203"/>
      <c r="IC92" s="203"/>
      <c r="ID92" s="203"/>
      <c r="IE92" s="203"/>
      <c r="IF92" s="203"/>
      <c r="IG92" s="203"/>
      <c r="IH92" s="203"/>
      <c r="II92" s="203"/>
      <c r="IJ92" s="203"/>
      <c r="IK92" s="203"/>
      <c r="IL92" s="203"/>
      <c r="IM92" s="203"/>
      <c r="IN92" s="203"/>
      <c r="IO92" s="203"/>
      <c r="IP92" s="203"/>
      <c r="IQ92" s="203"/>
      <c r="IR92" s="203"/>
      <c r="IS92" s="203"/>
      <c r="IT92" s="203"/>
      <c r="IU92" s="203"/>
      <c r="IV92" s="203"/>
    </row>
    <row r="93" spans="1:256" s="199" customFormat="1" ht="72">
      <c r="A93" s="351"/>
      <c r="B93" s="352"/>
      <c r="C93" s="352"/>
      <c r="D93" s="202" t="s">
        <v>254</v>
      </c>
      <c r="E93" s="354"/>
      <c r="F93" s="197" t="s">
        <v>42</v>
      </c>
      <c r="G93" s="204" t="s">
        <v>43</v>
      </c>
      <c r="H93" s="197">
        <v>5</v>
      </c>
      <c r="I93" s="352"/>
      <c r="J93" s="352"/>
      <c r="K93" s="351"/>
      <c r="L93" s="351" t="s">
        <v>170</v>
      </c>
      <c r="M93" s="351"/>
      <c r="N93" s="370"/>
      <c r="O93" s="351"/>
      <c r="P93" s="351"/>
      <c r="Q93" s="205"/>
      <c r="R93" s="205"/>
      <c r="S93" s="206"/>
      <c r="T93" s="200"/>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c r="CA93" s="203"/>
      <c r="CB93" s="203"/>
      <c r="CC93" s="203"/>
      <c r="CD93" s="203"/>
      <c r="CE93" s="203"/>
      <c r="CF93" s="203"/>
      <c r="CG93" s="203"/>
      <c r="CH93" s="203"/>
      <c r="CI93" s="203"/>
      <c r="CJ93" s="203"/>
      <c r="CK93" s="203"/>
      <c r="CL93" s="203"/>
      <c r="CM93" s="203"/>
      <c r="CN93" s="203"/>
      <c r="CO93" s="203"/>
      <c r="CP93" s="203"/>
      <c r="CQ93" s="203"/>
      <c r="CR93" s="203"/>
      <c r="CS93" s="203"/>
      <c r="CT93" s="203"/>
      <c r="CU93" s="203"/>
      <c r="CV93" s="203"/>
      <c r="CW93" s="203"/>
      <c r="CX93" s="203"/>
      <c r="CY93" s="203"/>
      <c r="CZ93" s="203"/>
      <c r="DA93" s="203"/>
      <c r="DB93" s="203"/>
      <c r="DC93" s="203"/>
      <c r="DD93" s="203"/>
      <c r="DE93" s="203"/>
      <c r="DF93" s="203"/>
      <c r="DG93" s="203"/>
      <c r="DH93" s="203"/>
      <c r="DI93" s="203"/>
      <c r="DJ93" s="203"/>
      <c r="DK93" s="203"/>
      <c r="DL93" s="203"/>
      <c r="DM93" s="203"/>
      <c r="DN93" s="203"/>
      <c r="DO93" s="203"/>
      <c r="DP93" s="203"/>
      <c r="DQ93" s="203"/>
      <c r="DR93" s="203"/>
      <c r="DS93" s="203"/>
      <c r="DT93" s="203"/>
      <c r="DU93" s="203"/>
      <c r="DV93" s="203"/>
      <c r="DW93" s="203"/>
      <c r="DX93" s="203"/>
      <c r="DY93" s="203"/>
      <c r="DZ93" s="203"/>
      <c r="EA93" s="203"/>
      <c r="EB93" s="203"/>
      <c r="EC93" s="203"/>
      <c r="ED93" s="203"/>
      <c r="EE93" s="203"/>
      <c r="EF93" s="203"/>
      <c r="EG93" s="203"/>
      <c r="EH93" s="203"/>
      <c r="EI93" s="203"/>
      <c r="EJ93" s="203"/>
      <c r="EK93" s="203"/>
      <c r="EL93" s="203"/>
      <c r="EM93" s="203"/>
      <c r="EN93" s="203"/>
      <c r="EO93" s="203"/>
      <c r="EP93" s="203"/>
      <c r="EQ93" s="203"/>
      <c r="ER93" s="203"/>
      <c r="ES93" s="203"/>
      <c r="ET93" s="203"/>
      <c r="EU93" s="203"/>
      <c r="EV93" s="203"/>
      <c r="EW93" s="203"/>
      <c r="EX93" s="203"/>
      <c r="EY93" s="203"/>
      <c r="EZ93" s="203"/>
      <c r="FA93" s="203"/>
      <c r="FB93" s="203"/>
      <c r="FC93" s="203"/>
      <c r="FD93" s="203"/>
      <c r="FE93" s="203"/>
      <c r="FF93" s="203"/>
      <c r="FG93" s="203"/>
      <c r="FH93" s="203"/>
      <c r="FI93" s="203"/>
      <c r="FJ93" s="203"/>
      <c r="FK93" s="203"/>
      <c r="FL93" s="203"/>
      <c r="FM93" s="203"/>
      <c r="FN93" s="203"/>
      <c r="FO93" s="203"/>
      <c r="FP93" s="203"/>
      <c r="FQ93" s="203"/>
      <c r="FR93" s="203"/>
      <c r="FS93" s="203"/>
      <c r="FT93" s="203"/>
      <c r="FU93" s="203"/>
      <c r="FV93" s="203"/>
      <c r="FW93" s="203"/>
      <c r="FX93" s="203"/>
      <c r="FY93" s="203"/>
      <c r="FZ93" s="203"/>
      <c r="GA93" s="203"/>
      <c r="GB93" s="203"/>
      <c r="GC93" s="203"/>
      <c r="GD93" s="203"/>
      <c r="GE93" s="203"/>
      <c r="GF93" s="203"/>
      <c r="GG93" s="203"/>
      <c r="GH93" s="203"/>
      <c r="GI93" s="203"/>
      <c r="GJ93" s="203"/>
      <c r="GK93" s="203"/>
      <c r="GL93" s="203"/>
      <c r="GM93" s="203"/>
      <c r="GN93" s="203"/>
      <c r="GO93" s="203"/>
      <c r="GP93" s="203"/>
      <c r="GQ93" s="203"/>
      <c r="GR93" s="203"/>
      <c r="GS93" s="203"/>
      <c r="GT93" s="203"/>
      <c r="GU93" s="203"/>
      <c r="GV93" s="203"/>
      <c r="GW93" s="203"/>
      <c r="GX93" s="203"/>
      <c r="GY93" s="203"/>
      <c r="GZ93" s="203"/>
      <c r="HA93" s="203"/>
      <c r="HB93" s="203"/>
      <c r="HC93" s="203"/>
      <c r="HD93" s="203"/>
      <c r="HE93" s="203"/>
      <c r="HF93" s="203"/>
      <c r="HG93" s="203"/>
      <c r="HH93" s="203"/>
      <c r="HI93" s="203"/>
      <c r="HJ93" s="203"/>
      <c r="HK93" s="203"/>
      <c r="HL93" s="203"/>
      <c r="HM93" s="203"/>
      <c r="HN93" s="203"/>
      <c r="HO93" s="203"/>
      <c r="HP93" s="203"/>
      <c r="HQ93" s="203"/>
      <c r="HR93" s="203"/>
      <c r="HS93" s="203"/>
      <c r="HT93" s="203"/>
      <c r="HU93" s="203"/>
      <c r="HV93" s="203"/>
      <c r="HW93" s="203"/>
      <c r="HX93" s="203"/>
      <c r="HY93" s="203"/>
      <c r="HZ93" s="203"/>
      <c r="IA93" s="203"/>
      <c r="IB93" s="203"/>
      <c r="IC93" s="203"/>
      <c r="ID93" s="203"/>
      <c r="IE93" s="203"/>
      <c r="IF93" s="203"/>
      <c r="IG93" s="203"/>
      <c r="IH93" s="203"/>
      <c r="II93" s="203"/>
      <c r="IJ93" s="203"/>
      <c r="IK93" s="203"/>
      <c r="IL93" s="203"/>
      <c r="IM93" s="203"/>
      <c r="IN93" s="203"/>
      <c r="IO93" s="203"/>
      <c r="IP93" s="203"/>
      <c r="IQ93" s="203"/>
      <c r="IR93" s="203"/>
      <c r="IS93" s="203"/>
      <c r="IT93" s="203"/>
      <c r="IU93" s="203"/>
      <c r="IV93" s="203"/>
    </row>
    <row r="94" spans="1:256" s="199" customFormat="1" ht="72">
      <c r="A94" s="345"/>
      <c r="B94" s="347"/>
      <c r="C94" s="347"/>
      <c r="D94" s="202" t="s">
        <v>255</v>
      </c>
      <c r="E94" s="349"/>
      <c r="F94" s="197" t="s">
        <v>42</v>
      </c>
      <c r="G94" s="204" t="s">
        <v>43</v>
      </c>
      <c r="H94" s="197">
        <v>5</v>
      </c>
      <c r="I94" s="347"/>
      <c r="J94" s="347"/>
      <c r="K94" s="345"/>
      <c r="L94" s="345" t="s">
        <v>170</v>
      </c>
      <c r="M94" s="345"/>
      <c r="N94" s="371"/>
      <c r="O94" s="345"/>
      <c r="P94" s="345"/>
      <c r="Q94" s="205"/>
      <c r="R94" s="205"/>
      <c r="S94" s="206"/>
      <c r="T94" s="200"/>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c r="CB94" s="203"/>
      <c r="CC94" s="203"/>
      <c r="CD94" s="203"/>
      <c r="CE94" s="203"/>
      <c r="CF94" s="203"/>
      <c r="CG94" s="203"/>
      <c r="CH94" s="203"/>
      <c r="CI94" s="203"/>
      <c r="CJ94" s="203"/>
      <c r="CK94" s="203"/>
      <c r="CL94" s="203"/>
      <c r="CM94" s="203"/>
      <c r="CN94" s="203"/>
      <c r="CO94" s="203"/>
      <c r="CP94" s="203"/>
      <c r="CQ94" s="203"/>
      <c r="CR94" s="203"/>
      <c r="CS94" s="203"/>
      <c r="CT94" s="203"/>
      <c r="CU94" s="203"/>
      <c r="CV94" s="203"/>
      <c r="CW94" s="203"/>
      <c r="CX94" s="203"/>
      <c r="CY94" s="203"/>
      <c r="CZ94" s="203"/>
      <c r="DA94" s="203"/>
      <c r="DB94" s="203"/>
      <c r="DC94" s="203"/>
      <c r="DD94" s="203"/>
      <c r="DE94" s="203"/>
      <c r="DF94" s="203"/>
      <c r="DG94" s="203"/>
      <c r="DH94" s="203"/>
      <c r="DI94" s="203"/>
      <c r="DJ94" s="203"/>
      <c r="DK94" s="203"/>
      <c r="DL94" s="203"/>
      <c r="DM94" s="203"/>
      <c r="DN94" s="203"/>
      <c r="DO94" s="203"/>
      <c r="DP94" s="203"/>
      <c r="DQ94" s="203"/>
      <c r="DR94" s="203"/>
      <c r="DS94" s="203"/>
      <c r="DT94" s="203"/>
      <c r="DU94" s="203"/>
      <c r="DV94" s="203"/>
      <c r="DW94" s="203"/>
      <c r="DX94" s="203"/>
      <c r="DY94" s="203"/>
      <c r="DZ94" s="203"/>
      <c r="EA94" s="203"/>
      <c r="EB94" s="203"/>
      <c r="EC94" s="203"/>
      <c r="ED94" s="203"/>
      <c r="EE94" s="203"/>
      <c r="EF94" s="203"/>
      <c r="EG94" s="203"/>
      <c r="EH94" s="203"/>
      <c r="EI94" s="203"/>
      <c r="EJ94" s="203"/>
      <c r="EK94" s="203"/>
      <c r="EL94" s="203"/>
      <c r="EM94" s="203"/>
      <c r="EN94" s="203"/>
      <c r="EO94" s="203"/>
      <c r="EP94" s="203"/>
      <c r="EQ94" s="203"/>
      <c r="ER94" s="203"/>
      <c r="ES94" s="203"/>
      <c r="ET94" s="203"/>
      <c r="EU94" s="203"/>
      <c r="EV94" s="203"/>
      <c r="EW94" s="203"/>
      <c r="EX94" s="203"/>
      <c r="EY94" s="203"/>
      <c r="EZ94" s="203"/>
      <c r="FA94" s="203"/>
      <c r="FB94" s="203"/>
      <c r="FC94" s="203"/>
      <c r="FD94" s="203"/>
      <c r="FE94" s="203"/>
      <c r="FF94" s="203"/>
      <c r="FG94" s="203"/>
      <c r="FH94" s="203"/>
      <c r="FI94" s="203"/>
      <c r="FJ94" s="203"/>
      <c r="FK94" s="203"/>
      <c r="FL94" s="203"/>
      <c r="FM94" s="203"/>
      <c r="FN94" s="203"/>
      <c r="FO94" s="203"/>
      <c r="FP94" s="203"/>
      <c r="FQ94" s="203"/>
      <c r="FR94" s="203"/>
      <c r="FS94" s="203"/>
      <c r="FT94" s="203"/>
      <c r="FU94" s="203"/>
      <c r="FV94" s="203"/>
      <c r="FW94" s="203"/>
      <c r="FX94" s="203"/>
      <c r="FY94" s="203"/>
      <c r="FZ94" s="203"/>
      <c r="GA94" s="203"/>
      <c r="GB94" s="203"/>
      <c r="GC94" s="203"/>
      <c r="GD94" s="203"/>
      <c r="GE94" s="203"/>
      <c r="GF94" s="203"/>
      <c r="GG94" s="203"/>
      <c r="GH94" s="203"/>
      <c r="GI94" s="203"/>
      <c r="GJ94" s="203"/>
      <c r="GK94" s="203"/>
      <c r="GL94" s="203"/>
      <c r="GM94" s="203"/>
      <c r="GN94" s="203"/>
      <c r="GO94" s="203"/>
      <c r="GP94" s="203"/>
      <c r="GQ94" s="203"/>
      <c r="GR94" s="203"/>
      <c r="GS94" s="203"/>
      <c r="GT94" s="203"/>
      <c r="GU94" s="203"/>
      <c r="GV94" s="203"/>
      <c r="GW94" s="203"/>
      <c r="GX94" s="203"/>
      <c r="GY94" s="203"/>
      <c r="GZ94" s="203"/>
      <c r="HA94" s="203"/>
      <c r="HB94" s="203"/>
      <c r="HC94" s="203"/>
      <c r="HD94" s="203"/>
      <c r="HE94" s="203"/>
      <c r="HF94" s="203"/>
      <c r="HG94" s="203"/>
      <c r="HH94" s="203"/>
      <c r="HI94" s="203"/>
      <c r="HJ94" s="203"/>
      <c r="HK94" s="203"/>
      <c r="HL94" s="203"/>
      <c r="HM94" s="203"/>
      <c r="HN94" s="203"/>
      <c r="HO94" s="203"/>
      <c r="HP94" s="203"/>
      <c r="HQ94" s="203"/>
      <c r="HR94" s="203"/>
      <c r="HS94" s="203"/>
      <c r="HT94" s="203"/>
      <c r="HU94" s="203"/>
      <c r="HV94" s="203"/>
      <c r="HW94" s="203"/>
      <c r="HX94" s="203"/>
      <c r="HY94" s="203"/>
      <c r="HZ94" s="203"/>
      <c r="IA94" s="203"/>
      <c r="IB94" s="203"/>
      <c r="IC94" s="203"/>
      <c r="ID94" s="203"/>
      <c r="IE94" s="203"/>
      <c r="IF94" s="203"/>
      <c r="IG94" s="203"/>
      <c r="IH94" s="203"/>
      <c r="II94" s="203"/>
      <c r="IJ94" s="203"/>
      <c r="IK94" s="203"/>
      <c r="IL94" s="203"/>
      <c r="IM94" s="203"/>
      <c r="IN94" s="203"/>
      <c r="IO94" s="203"/>
      <c r="IP94" s="203"/>
      <c r="IQ94" s="203"/>
      <c r="IR94" s="203"/>
      <c r="IS94" s="203"/>
      <c r="IT94" s="203"/>
      <c r="IU94" s="203"/>
      <c r="IV94" s="203"/>
    </row>
    <row r="95" spans="1:256" s="199" customFormat="1" ht="12.75">
      <c r="A95" s="344" t="s">
        <v>38</v>
      </c>
      <c r="B95" s="346" t="s">
        <v>89</v>
      </c>
      <c r="C95" s="346" t="s">
        <v>93</v>
      </c>
      <c r="D95" s="202" t="s">
        <v>258</v>
      </c>
      <c r="E95" s="348" t="s">
        <v>213</v>
      </c>
      <c r="F95" s="197" t="s">
        <v>42</v>
      </c>
      <c r="G95" s="204" t="s">
        <v>43</v>
      </c>
      <c r="H95" s="197">
        <v>2</v>
      </c>
      <c r="I95" s="346" t="s">
        <v>16</v>
      </c>
      <c r="J95" s="346" t="s">
        <v>39</v>
      </c>
      <c r="K95" s="350">
        <v>806.27</v>
      </c>
      <c r="L95" s="344" t="s">
        <v>474</v>
      </c>
      <c r="M95" s="344" t="s">
        <v>105</v>
      </c>
      <c r="N95" s="369" t="s">
        <v>44</v>
      </c>
      <c r="O95" s="344" t="s">
        <v>41</v>
      </c>
      <c r="P95" s="344" t="s">
        <v>181</v>
      </c>
      <c r="Q95" s="205"/>
      <c r="R95" s="205"/>
      <c r="S95" s="206"/>
      <c r="T95" s="200"/>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c r="CE95" s="203"/>
      <c r="CF95" s="203"/>
      <c r="CG95" s="203"/>
      <c r="CH95" s="203"/>
      <c r="CI95" s="203"/>
      <c r="CJ95" s="203"/>
      <c r="CK95" s="203"/>
      <c r="CL95" s="203"/>
      <c r="CM95" s="203"/>
      <c r="CN95" s="203"/>
      <c r="CO95" s="203"/>
      <c r="CP95" s="203"/>
      <c r="CQ95" s="203"/>
      <c r="CR95" s="203"/>
      <c r="CS95" s="203"/>
      <c r="CT95" s="203"/>
      <c r="CU95" s="203"/>
      <c r="CV95" s="203"/>
      <c r="CW95" s="203"/>
      <c r="CX95" s="203"/>
      <c r="CY95" s="203"/>
      <c r="CZ95" s="203"/>
      <c r="DA95" s="203"/>
      <c r="DB95" s="203"/>
      <c r="DC95" s="203"/>
      <c r="DD95" s="203"/>
      <c r="DE95" s="203"/>
      <c r="DF95" s="203"/>
      <c r="DG95" s="203"/>
      <c r="DH95" s="203"/>
      <c r="DI95" s="203"/>
      <c r="DJ95" s="203"/>
      <c r="DK95" s="203"/>
      <c r="DL95" s="203"/>
      <c r="DM95" s="203"/>
      <c r="DN95" s="203"/>
      <c r="DO95" s="203"/>
      <c r="DP95" s="203"/>
      <c r="DQ95" s="203"/>
      <c r="DR95" s="203"/>
      <c r="DS95" s="203"/>
      <c r="DT95" s="203"/>
      <c r="DU95" s="203"/>
      <c r="DV95" s="203"/>
      <c r="DW95" s="203"/>
      <c r="DX95" s="203"/>
      <c r="DY95" s="203"/>
      <c r="DZ95" s="203"/>
      <c r="EA95" s="203"/>
      <c r="EB95" s="203"/>
      <c r="EC95" s="203"/>
      <c r="ED95" s="203"/>
      <c r="EE95" s="203"/>
      <c r="EF95" s="203"/>
      <c r="EG95" s="203"/>
      <c r="EH95" s="203"/>
      <c r="EI95" s="203"/>
      <c r="EJ95" s="203"/>
      <c r="EK95" s="203"/>
      <c r="EL95" s="203"/>
      <c r="EM95" s="203"/>
      <c r="EN95" s="203"/>
      <c r="EO95" s="203"/>
      <c r="EP95" s="203"/>
      <c r="EQ95" s="203"/>
      <c r="ER95" s="203"/>
      <c r="ES95" s="203"/>
      <c r="ET95" s="203"/>
      <c r="EU95" s="203"/>
      <c r="EV95" s="203"/>
      <c r="EW95" s="203"/>
      <c r="EX95" s="203"/>
      <c r="EY95" s="203"/>
      <c r="EZ95" s="203"/>
      <c r="FA95" s="203"/>
      <c r="FB95" s="203"/>
      <c r="FC95" s="203"/>
      <c r="FD95" s="203"/>
      <c r="FE95" s="203"/>
      <c r="FF95" s="203"/>
      <c r="FG95" s="203"/>
      <c r="FH95" s="203"/>
      <c r="FI95" s="203"/>
      <c r="FJ95" s="203"/>
      <c r="FK95" s="203"/>
      <c r="FL95" s="203"/>
      <c r="FM95" s="203"/>
      <c r="FN95" s="203"/>
      <c r="FO95" s="203"/>
      <c r="FP95" s="203"/>
      <c r="FQ95" s="203"/>
      <c r="FR95" s="203"/>
      <c r="FS95" s="203"/>
      <c r="FT95" s="203"/>
      <c r="FU95" s="203"/>
      <c r="FV95" s="203"/>
      <c r="FW95" s="203"/>
      <c r="FX95" s="203"/>
      <c r="FY95" s="203"/>
      <c r="FZ95" s="203"/>
      <c r="GA95" s="203"/>
      <c r="GB95" s="203"/>
      <c r="GC95" s="203"/>
      <c r="GD95" s="203"/>
      <c r="GE95" s="203"/>
      <c r="GF95" s="203"/>
      <c r="GG95" s="203"/>
      <c r="GH95" s="203"/>
      <c r="GI95" s="203"/>
      <c r="GJ95" s="203"/>
      <c r="GK95" s="203"/>
      <c r="GL95" s="203"/>
      <c r="GM95" s="203"/>
      <c r="GN95" s="203"/>
      <c r="GO95" s="203"/>
      <c r="GP95" s="203"/>
      <c r="GQ95" s="203"/>
      <c r="GR95" s="203"/>
      <c r="GS95" s="203"/>
      <c r="GT95" s="203"/>
      <c r="GU95" s="203"/>
      <c r="GV95" s="203"/>
      <c r="GW95" s="203"/>
      <c r="GX95" s="203"/>
      <c r="GY95" s="203"/>
      <c r="GZ95" s="203"/>
      <c r="HA95" s="203"/>
      <c r="HB95" s="203"/>
      <c r="HC95" s="203"/>
      <c r="HD95" s="203"/>
      <c r="HE95" s="203"/>
      <c r="HF95" s="203"/>
      <c r="HG95" s="203"/>
      <c r="HH95" s="203"/>
      <c r="HI95" s="203"/>
      <c r="HJ95" s="203"/>
      <c r="HK95" s="203"/>
      <c r="HL95" s="203"/>
      <c r="HM95" s="203"/>
      <c r="HN95" s="203"/>
      <c r="HO95" s="203"/>
      <c r="HP95" s="203"/>
      <c r="HQ95" s="203"/>
      <c r="HR95" s="203"/>
      <c r="HS95" s="203"/>
      <c r="HT95" s="203"/>
      <c r="HU95" s="203"/>
      <c r="HV95" s="203"/>
      <c r="HW95" s="203"/>
      <c r="HX95" s="203"/>
      <c r="HY95" s="203"/>
      <c r="HZ95" s="203"/>
      <c r="IA95" s="203"/>
      <c r="IB95" s="203"/>
      <c r="IC95" s="203"/>
      <c r="ID95" s="203"/>
      <c r="IE95" s="203"/>
      <c r="IF95" s="203"/>
      <c r="IG95" s="203"/>
      <c r="IH95" s="203"/>
      <c r="II95" s="203"/>
      <c r="IJ95" s="203"/>
      <c r="IK95" s="203"/>
      <c r="IL95" s="203"/>
      <c r="IM95" s="203"/>
      <c r="IN95" s="203"/>
      <c r="IO95" s="203"/>
      <c r="IP95" s="203"/>
      <c r="IQ95" s="203"/>
      <c r="IR95" s="203"/>
      <c r="IS95" s="203"/>
      <c r="IT95" s="203"/>
      <c r="IU95" s="203"/>
      <c r="IV95" s="203"/>
    </row>
    <row r="96" spans="1:256" s="199" customFormat="1" ht="12.75">
      <c r="A96" s="351"/>
      <c r="B96" s="352"/>
      <c r="C96" s="352"/>
      <c r="D96" s="202" t="s">
        <v>80</v>
      </c>
      <c r="E96" s="354"/>
      <c r="F96" s="197" t="s">
        <v>42</v>
      </c>
      <c r="G96" s="204" t="s">
        <v>43</v>
      </c>
      <c r="H96" s="197">
        <v>6</v>
      </c>
      <c r="I96" s="352"/>
      <c r="J96" s="352"/>
      <c r="K96" s="351"/>
      <c r="L96" s="351" t="s">
        <v>170</v>
      </c>
      <c r="M96" s="351"/>
      <c r="N96" s="370"/>
      <c r="O96" s="351"/>
      <c r="P96" s="351"/>
      <c r="Q96" s="205"/>
      <c r="R96" s="205"/>
      <c r="S96" s="206"/>
      <c r="T96" s="200"/>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c r="CE96" s="203"/>
      <c r="CF96" s="203"/>
      <c r="CG96" s="203"/>
      <c r="CH96" s="203"/>
      <c r="CI96" s="203"/>
      <c r="CJ96" s="203"/>
      <c r="CK96" s="203"/>
      <c r="CL96" s="203"/>
      <c r="CM96" s="203"/>
      <c r="CN96" s="203"/>
      <c r="CO96" s="203"/>
      <c r="CP96" s="203"/>
      <c r="CQ96" s="203"/>
      <c r="CR96" s="203"/>
      <c r="CS96" s="203"/>
      <c r="CT96" s="203"/>
      <c r="CU96" s="203"/>
      <c r="CV96" s="203"/>
      <c r="CW96" s="203"/>
      <c r="CX96" s="203"/>
      <c r="CY96" s="203"/>
      <c r="CZ96" s="203"/>
      <c r="DA96" s="203"/>
      <c r="DB96" s="203"/>
      <c r="DC96" s="203"/>
      <c r="DD96" s="203"/>
      <c r="DE96" s="203"/>
      <c r="DF96" s="203"/>
      <c r="DG96" s="203"/>
      <c r="DH96" s="203"/>
      <c r="DI96" s="203"/>
      <c r="DJ96" s="203"/>
      <c r="DK96" s="203"/>
      <c r="DL96" s="203"/>
      <c r="DM96" s="203"/>
      <c r="DN96" s="203"/>
      <c r="DO96" s="203"/>
      <c r="DP96" s="203"/>
      <c r="DQ96" s="203"/>
      <c r="DR96" s="203"/>
      <c r="DS96" s="203"/>
      <c r="DT96" s="203"/>
      <c r="DU96" s="203"/>
      <c r="DV96" s="203"/>
      <c r="DW96" s="203"/>
      <c r="DX96" s="203"/>
      <c r="DY96" s="203"/>
      <c r="DZ96" s="203"/>
      <c r="EA96" s="203"/>
      <c r="EB96" s="203"/>
      <c r="EC96" s="203"/>
      <c r="ED96" s="203"/>
      <c r="EE96" s="203"/>
      <c r="EF96" s="203"/>
      <c r="EG96" s="203"/>
      <c r="EH96" s="203"/>
      <c r="EI96" s="203"/>
      <c r="EJ96" s="203"/>
      <c r="EK96" s="203"/>
      <c r="EL96" s="203"/>
      <c r="EM96" s="203"/>
      <c r="EN96" s="203"/>
      <c r="EO96" s="203"/>
      <c r="EP96" s="203"/>
      <c r="EQ96" s="203"/>
      <c r="ER96" s="203"/>
      <c r="ES96" s="203"/>
      <c r="ET96" s="203"/>
      <c r="EU96" s="203"/>
      <c r="EV96" s="203"/>
      <c r="EW96" s="203"/>
      <c r="EX96" s="203"/>
      <c r="EY96" s="203"/>
      <c r="EZ96" s="203"/>
      <c r="FA96" s="203"/>
      <c r="FB96" s="203"/>
      <c r="FC96" s="203"/>
      <c r="FD96" s="203"/>
      <c r="FE96" s="203"/>
      <c r="FF96" s="203"/>
      <c r="FG96" s="203"/>
      <c r="FH96" s="203"/>
      <c r="FI96" s="203"/>
      <c r="FJ96" s="203"/>
      <c r="FK96" s="203"/>
      <c r="FL96" s="203"/>
      <c r="FM96" s="203"/>
      <c r="FN96" s="203"/>
      <c r="FO96" s="203"/>
      <c r="FP96" s="203"/>
      <c r="FQ96" s="203"/>
      <c r="FR96" s="203"/>
      <c r="FS96" s="203"/>
      <c r="FT96" s="203"/>
      <c r="FU96" s="203"/>
      <c r="FV96" s="203"/>
      <c r="FW96" s="203"/>
      <c r="FX96" s="203"/>
      <c r="FY96" s="203"/>
      <c r="FZ96" s="203"/>
      <c r="GA96" s="203"/>
      <c r="GB96" s="203"/>
      <c r="GC96" s="203"/>
      <c r="GD96" s="203"/>
      <c r="GE96" s="203"/>
      <c r="GF96" s="203"/>
      <c r="GG96" s="203"/>
      <c r="GH96" s="203"/>
      <c r="GI96" s="203"/>
      <c r="GJ96" s="203"/>
      <c r="GK96" s="203"/>
      <c r="GL96" s="203"/>
      <c r="GM96" s="203"/>
      <c r="GN96" s="203"/>
      <c r="GO96" s="203"/>
      <c r="GP96" s="203"/>
      <c r="GQ96" s="203"/>
      <c r="GR96" s="203"/>
      <c r="GS96" s="203"/>
      <c r="GT96" s="203"/>
      <c r="GU96" s="203"/>
      <c r="GV96" s="203"/>
      <c r="GW96" s="203"/>
      <c r="GX96" s="203"/>
      <c r="GY96" s="203"/>
      <c r="GZ96" s="203"/>
      <c r="HA96" s="203"/>
      <c r="HB96" s="203"/>
      <c r="HC96" s="203"/>
      <c r="HD96" s="203"/>
      <c r="HE96" s="203"/>
      <c r="HF96" s="203"/>
      <c r="HG96" s="203"/>
      <c r="HH96" s="203"/>
      <c r="HI96" s="203"/>
      <c r="HJ96" s="203"/>
      <c r="HK96" s="203"/>
      <c r="HL96" s="203"/>
      <c r="HM96" s="203"/>
      <c r="HN96" s="203"/>
      <c r="HO96" s="203"/>
      <c r="HP96" s="203"/>
      <c r="HQ96" s="203"/>
      <c r="HR96" s="203"/>
      <c r="HS96" s="203"/>
      <c r="HT96" s="203"/>
      <c r="HU96" s="203"/>
      <c r="HV96" s="203"/>
      <c r="HW96" s="203"/>
      <c r="HX96" s="203"/>
      <c r="HY96" s="203"/>
      <c r="HZ96" s="203"/>
      <c r="IA96" s="203"/>
      <c r="IB96" s="203"/>
      <c r="IC96" s="203"/>
      <c r="ID96" s="203"/>
      <c r="IE96" s="203"/>
      <c r="IF96" s="203"/>
      <c r="IG96" s="203"/>
      <c r="IH96" s="203"/>
      <c r="II96" s="203"/>
      <c r="IJ96" s="203"/>
      <c r="IK96" s="203"/>
      <c r="IL96" s="203"/>
      <c r="IM96" s="203"/>
      <c r="IN96" s="203"/>
      <c r="IO96" s="203"/>
      <c r="IP96" s="203"/>
      <c r="IQ96" s="203"/>
      <c r="IR96" s="203"/>
      <c r="IS96" s="203"/>
      <c r="IT96" s="203"/>
      <c r="IU96" s="203"/>
      <c r="IV96" s="203"/>
    </row>
    <row r="97" spans="1:256" s="199" customFormat="1" ht="12.75">
      <c r="A97" s="351"/>
      <c r="B97" s="352"/>
      <c r="C97" s="352"/>
      <c r="D97" s="202" t="s">
        <v>81</v>
      </c>
      <c r="E97" s="354"/>
      <c r="F97" s="197" t="s">
        <v>42</v>
      </c>
      <c r="G97" s="204" t="s">
        <v>43</v>
      </c>
      <c r="H97" s="197">
        <v>1</v>
      </c>
      <c r="I97" s="352"/>
      <c r="J97" s="352"/>
      <c r="K97" s="351"/>
      <c r="L97" s="351" t="s">
        <v>170</v>
      </c>
      <c r="M97" s="351"/>
      <c r="N97" s="370"/>
      <c r="O97" s="351"/>
      <c r="P97" s="351"/>
      <c r="Q97" s="205"/>
      <c r="R97" s="205"/>
      <c r="S97" s="206"/>
      <c r="T97" s="200"/>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c r="CE97" s="203"/>
      <c r="CF97" s="203"/>
      <c r="CG97" s="203"/>
      <c r="CH97" s="203"/>
      <c r="CI97" s="203"/>
      <c r="CJ97" s="203"/>
      <c r="CK97" s="203"/>
      <c r="CL97" s="203"/>
      <c r="CM97" s="203"/>
      <c r="CN97" s="203"/>
      <c r="CO97" s="203"/>
      <c r="CP97" s="203"/>
      <c r="CQ97" s="203"/>
      <c r="CR97" s="203"/>
      <c r="CS97" s="203"/>
      <c r="CT97" s="203"/>
      <c r="CU97" s="203"/>
      <c r="CV97" s="203"/>
      <c r="CW97" s="203"/>
      <c r="CX97" s="203"/>
      <c r="CY97" s="203"/>
      <c r="CZ97" s="203"/>
      <c r="DA97" s="203"/>
      <c r="DB97" s="203"/>
      <c r="DC97" s="203"/>
      <c r="DD97" s="203"/>
      <c r="DE97" s="203"/>
      <c r="DF97" s="203"/>
      <c r="DG97" s="203"/>
      <c r="DH97" s="203"/>
      <c r="DI97" s="203"/>
      <c r="DJ97" s="203"/>
      <c r="DK97" s="203"/>
      <c r="DL97" s="203"/>
      <c r="DM97" s="203"/>
      <c r="DN97" s="203"/>
      <c r="DO97" s="203"/>
      <c r="DP97" s="203"/>
      <c r="DQ97" s="203"/>
      <c r="DR97" s="203"/>
      <c r="DS97" s="203"/>
      <c r="DT97" s="203"/>
      <c r="DU97" s="203"/>
      <c r="DV97" s="203"/>
      <c r="DW97" s="203"/>
      <c r="DX97" s="203"/>
      <c r="DY97" s="203"/>
      <c r="DZ97" s="203"/>
      <c r="EA97" s="203"/>
      <c r="EB97" s="203"/>
      <c r="EC97" s="203"/>
      <c r="ED97" s="203"/>
      <c r="EE97" s="203"/>
      <c r="EF97" s="203"/>
      <c r="EG97" s="203"/>
      <c r="EH97" s="203"/>
      <c r="EI97" s="203"/>
      <c r="EJ97" s="203"/>
      <c r="EK97" s="203"/>
      <c r="EL97" s="203"/>
      <c r="EM97" s="203"/>
      <c r="EN97" s="203"/>
      <c r="EO97" s="203"/>
      <c r="EP97" s="203"/>
      <c r="EQ97" s="203"/>
      <c r="ER97" s="203"/>
      <c r="ES97" s="203"/>
      <c r="ET97" s="203"/>
      <c r="EU97" s="203"/>
      <c r="EV97" s="203"/>
      <c r="EW97" s="203"/>
      <c r="EX97" s="203"/>
      <c r="EY97" s="203"/>
      <c r="EZ97" s="203"/>
      <c r="FA97" s="203"/>
      <c r="FB97" s="203"/>
      <c r="FC97" s="203"/>
      <c r="FD97" s="203"/>
      <c r="FE97" s="203"/>
      <c r="FF97" s="203"/>
      <c r="FG97" s="203"/>
      <c r="FH97" s="203"/>
      <c r="FI97" s="203"/>
      <c r="FJ97" s="203"/>
      <c r="FK97" s="203"/>
      <c r="FL97" s="203"/>
      <c r="FM97" s="203"/>
      <c r="FN97" s="203"/>
      <c r="FO97" s="203"/>
      <c r="FP97" s="203"/>
      <c r="FQ97" s="203"/>
      <c r="FR97" s="203"/>
      <c r="FS97" s="203"/>
      <c r="FT97" s="203"/>
      <c r="FU97" s="203"/>
      <c r="FV97" s="203"/>
      <c r="FW97" s="203"/>
      <c r="FX97" s="203"/>
      <c r="FY97" s="203"/>
      <c r="FZ97" s="203"/>
      <c r="GA97" s="203"/>
      <c r="GB97" s="203"/>
      <c r="GC97" s="203"/>
      <c r="GD97" s="203"/>
      <c r="GE97" s="203"/>
      <c r="GF97" s="203"/>
      <c r="GG97" s="203"/>
      <c r="GH97" s="203"/>
      <c r="GI97" s="203"/>
      <c r="GJ97" s="203"/>
      <c r="GK97" s="203"/>
      <c r="GL97" s="203"/>
      <c r="GM97" s="203"/>
      <c r="GN97" s="203"/>
      <c r="GO97" s="203"/>
      <c r="GP97" s="203"/>
      <c r="GQ97" s="203"/>
      <c r="GR97" s="203"/>
      <c r="GS97" s="203"/>
      <c r="GT97" s="203"/>
      <c r="GU97" s="203"/>
      <c r="GV97" s="203"/>
      <c r="GW97" s="203"/>
      <c r="GX97" s="203"/>
      <c r="GY97" s="203"/>
      <c r="GZ97" s="203"/>
      <c r="HA97" s="203"/>
      <c r="HB97" s="203"/>
      <c r="HC97" s="203"/>
      <c r="HD97" s="203"/>
      <c r="HE97" s="203"/>
      <c r="HF97" s="203"/>
      <c r="HG97" s="203"/>
      <c r="HH97" s="203"/>
      <c r="HI97" s="203"/>
      <c r="HJ97" s="203"/>
      <c r="HK97" s="203"/>
      <c r="HL97" s="203"/>
      <c r="HM97" s="203"/>
      <c r="HN97" s="203"/>
      <c r="HO97" s="203"/>
      <c r="HP97" s="203"/>
      <c r="HQ97" s="203"/>
      <c r="HR97" s="203"/>
      <c r="HS97" s="203"/>
      <c r="HT97" s="203"/>
      <c r="HU97" s="203"/>
      <c r="HV97" s="203"/>
      <c r="HW97" s="203"/>
      <c r="HX97" s="203"/>
      <c r="HY97" s="203"/>
      <c r="HZ97" s="203"/>
      <c r="IA97" s="203"/>
      <c r="IB97" s="203"/>
      <c r="IC97" s="203"/>
      <c r="ID97" s="203"/>
      <c r="IE97" s="203"/>
      <c r="IF97" s="203"/>
      <c r="IG97" s="203"/>
      <c r="IH97" s="203"/>
      <c r="II97" s="203"/>
      <c r="IJ97" s="203"/>
      <c r="IK97" s="203"/>
      <c r="IL97" s="203"/>
      <c r="IM97" s="203"/>
      <c r="IN97" s="203"/>
      <c r="IO97" s="203"/>
      <c r="IP97" s="203"/>
      <c r="IQ97" s="203"/>
      <c r="IR97" s="203"/>
      <c r="IS97" s="203"/>
      <c r="IT97" s="203"/>
      <c r="IU97" s="203"/>
      <c r="IV97" s="203"/>
    </row>
    <row r="98" spans="1:256" s="199" customFormat="1" ht="12.75">
      <c r="A98" s="351"/>
      <c r="B98" s="352"/>
      <c r="C98" s="352"/>
      <c r="D98" s="202" t="s">
        <v>82</v>
      </c>
      <c r="E98" s="354"/>
      <c r="F98" s="197" t="s">
        <v>42</v>
      </c>
      <c r="G98" s="204" t="s">
        <v>43</v>
      </c>
      <c r="H98" s="197">
        <v>11</v>
      </c>
      <c r="I98" s="352"/>
      <c r="J98" s="352"/>
      <c r="K98" s="351"/>
      <c r="L98" s="351" t="s">
        <v>170</v>
      </c>
      <c r="M98" s="351"/>
      <c r="N98" s="370"/>
      <c r="O98" s="351"/>
      <c r="P98" s="351"/>
      <c r="Q98" s="205"/>
      <c r="R98" s="205"/>
      <c r="S98" s="206"/>
      <c r="T98" s="200"/>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c r="CE98" s="203"/>
      <c r="CF98" s="203"/>
      <c r="CG98" s="203"/>
      <c r="CH98" s="203"/>
      <c r="CI98" s="203"/>
      <c r="CJ98" s="203"/>
      <c r="CK98" s="203"/>
      <c r="CL98" s="203"/>
      <c r="CM98" s="203"/>
      <c r="CN98" s="203"/>
      <c r="CO98" s="203"/>
      <c r="CP98" s="203"/>
      <c r="CQ98" s="203"/>
      <c r="CR98" s="203"/>
      <c r="CS98" s="203"/>
      <c r="CT98" s="203"/>
      <c r="CU98" s="203"/>
      <c r="CV98" s="203"/>
      <c r="CW98" s="203"/>
      <c r="CX98" s="203"/>
      <c r="CY98" s="203"/>
      <c r="CZ98" s="203"/>
      <c r="DA98" s="203"/>
      <c r="DB98" s="203"/>
      <c r="DC98" s="203"/>
      <c r="DD98" s="203"/>
      <c r="DE98" s="203"/>
      <c r="DF98" s="203"/>
      <c r="DG98" s="203"/>
      <c r="DH98" s="203"/>
      <c r="DI98" s="203"/>
      <c r="DJ98" s="203"/>
      <c r="DK98" s="203"/>
      <c r="DL98" s="203"/>
      <c r="DM98" s="203"/>
      <c r="DN98" s="203"/>
      <c r="DO98" s="203"/>
      <c r="DP98" s="203"/>
      <c r="DQ98" s="203"/>
      <c r="DR98" s="203"/>
      <c r="DS98" s="203"/>
      <c r="DT98" s="203"/>
      <c r="DU98" s="203"/>
      <c r="DV98" s="203"/>
      <c r="DW98" s="203"/>
      <c r="DX98" s="203"/>
      <c r="DY98" s="203"/>
      <c r="DZ98" s="203"/>
      <c r="EA98" s="203"/>
      <c r="EB98" s="203"/>
      <c r="EC98" s="203"/>
      <c r="ED98" s="203"/>
      <c r="EE98" s="203"/>
      <c r="EF98" s="203"/>
      <c r="EG98" s="203"/>
      <c r="EH98" s="203"/>
      <c r="EI98" s="203"/>
      <c r="EJ98" s="203"/>
      <c r="EK98" s="203"/>
      <c r="EL98" s="203"/>
      <c r="EM98" s="203"/>
      <c r="EN98" s="203"/>
      <c r="EO98" s="203"/>
      <c r="EP98" s="203"/>
      <c r="EQ98" s="203"/>
      <c r="ER98" s="203"/>
      <c r="ES98" s="203"/>
      <c r="ET98" s="203"/>
      <c r="EU98" s="203"/>
      <c r="EV98" s="203"/>
      <c r="EW98" s="203"/>
      <c r="EX98" s="203"/>
      <c r="EY98" s="203"/>
      <c r="EZ98" s="203"/>
      <c r="FA98" s="203"/>
      <c r="FB98" s="203"/>
      <c r="FC98" s="203"/>
      <c r="FD98" s="203"/>
      <c r="FE98" s="203"/>
      <c r="FF98" s="203"/>
      <c r="FG98" s="203"/>
      <c r="FH98" s="203"/>
      <c r="FI98" s="203"/>
      <c r="FJ98" s="203"/>
      <c r="FK98" s="203"/>
      <c r="FL98" s="203"/>
      <c r="FM98" s="203"/>
      <c r="FN98" s="203"/>
      <c r="FO98" s="203"/>
      <c r="FP98" s="203"/>
      <c r="FQ98" s="203"/>
      <c r="FR98" s="203"/>
      <c r="FS98" s="203"/>
      <c r="FT98" s="203"/>
      <c r="FU98" s="203"/>
      <c r="FV98" s="203"/>
      <c r="FW98" s="203"/>
      <c r="FX98" s="203"/>
      <c r="FY98" s="203"/>
      <c r="FZ98" s="203"/>
      <c r="GA98" s="203"/>
      <c r="GB98" s="203"/>
      <c r="GC98" s="203"/>
      <c r="GD98" s="203"/>
      <c r="GE98" s="203"/>
      <c r="GF98" s="203"/>
      <c r="GG98" s="203"/>
      <c r="GH98" s="203"/>
      <c r="GI98" s="203"/>
      <c r="GJ98" s="203"/>
      <c r="GK98" s="203"/>
      <c r="GL98" s="203"/>
      <c r="GM98" s="203"/>
      <c r="GN98" s="203"/>
      <c r="GO98" s="203"/>
      <c r="GP98" s="203"/>
      <c r="GQ98" s="203"/>
      <c r="GR98" s="203"/>
      <c r="GS98" s="203"/>
      <c r="GT98" s="203"/>
      <c r="GU98" s="203"/>
      <c r="GV98" s="203"/>
      <c r="GW98" s="203"/>
      <c r="GX98" s="203"/>
      <c r="GY98" s="203"/>
      <c r="GZ98" s="203"/>
      <c r="HA98" s="203"/>
      <c r="HB98" s="203"/>
      <c r="HC98" s="203"/>
      <c r="HD98" s="203"/>
      <c r="HE98" s="203"/>
      <c r="HF98" s="203"/>
      <c r="HG98" s="203"/>
      <c r="HH98" s="203"/>
      <c r="HI98" s="203"/>
      <c r="HJ98" s="203"/>
      <c r="HK98" s="203"/>
      <c r="HL98" s="203"/>
      <c r="HM98" s="203"/>
      <c r="HN98" s="203"/>
      <c r="HO98" s="203"/>
      <c r="HP98" s="203"/>
      <c r="HQ98" s="203"/>
      <c r="HR98" s="203"/>
      <c r="HS98" s="203"/>
      <c r="HT98" s="203"/>
      <c r="HU98" s="203"/>
      <c r="HV98" s="203"/>
      <c r="HW98" s="203"/>
      <c r="HX98" s="203"/>
      <c r="HY98" s="203"/>
      <c r="HZ98" s="203"/>
      <c r="IA98" s="203"/>
      <c r="IB98" s="203"/>
      <c r="IC98" s="203"/>
      <c r="ID98" s="203"/>
      <c r="IE98" s="203"/>
      <c r="IF98" s="203"/>
      <c r="IG98" s="203"/>
      <c r="IH98" s="203"/>
      <c r="II98" s="203"/>
      <c r="IJ98" s="203"/>
      <c r="IK98" s="203"/>
      <c r="IL98" s="203"/>
      <c r="IM98" s="203"/>
      <c r="IN98" s="203"/>
      <c r="IO98" s="203"/>
      <c r="IP98" s="203"/>
      <c r="IQ98" s="203"/>
      <c r="IR98" s="203"/>
      <c r="IS98" s="203"/>
      <c r="IT98" s="203"/>
      <c r="IU98" s="203"/>
      <c r="IV98" s="203"/>
    </row>
    <row r="99" spans="1:256" s="199" customFormat="1" ht="12.75">
      <c r="A99" s="351"/>
      <c r="B99" s="352"/>
      <c r="C99" s="352"/>
      <c r="D99" s="202" t="s">
        <v>259</v>
      </c>
      <c r="E99" s="354"/>
      <c r="F99" s="197" t="s">
        <v>42</v>
      </c>
      <c r="G99" s="204" t="s">
        <v>43</v>
      </c>
      <c r="H99" s="197">
        <v>1</v>
      </c>
      <c r="I99" s="352"/>
      <c r="J99" s="352"/>
      <c r="K99" s="351"/>
      <c r="L99" s="351"/>
      <c r="M99" s="351"/>
      <c r="N99" s="370"/>
      <c r="O99" s="351"/>
      <c r="P99" s="351"/>
      <c r="Q99" s="205"/>
      <c r="R99" s="205"/>
      <c r="S99" s="206"/>
      <c r="T99" s="200"/>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c r="CB99" s="203"/>
      <c r="CC99" s="203"/>
      <c r="CD99" s="203"/>
      <c r="CE99" s="203"/>
      <c r="CF99" s="203"/>
      <c r="CG99" s="203"/>
      <c r="CH99" s="203"/>
      <c r="CI99" s="203"/>
      <c r="CJ99" s="203"/>
      <c r="CK99" s="203"/>
      <c r="CL99" s="203"/>
      <c r="CM99" s="203"/>
      <c r="CN99" s="203"/>
      <c r="CO99" s="203"/>
      <c r="CP99" s="203"/>
      <c r="CQ99" s="203"/>
      <c r="CR99" s="203"/>
      <c r="CS99" s="203"/>
      <c r="CT99" s="203"/>
      <c r="CU99" s="203"/>
      <c r="CV99" s="203"/>
      <c r="CW99" s="203"/>
      <c r="CX99" s="203"/>
      <c r="CY99" s="203"/>
      <c r="CZ99" s="203"/>
      <c r="DA99" s="203"/>
      <c r="DB99" s="203"/>
      <c r="DC99" s="203"/>
      <c r="DD99" s="203"/>
      <c r="DE99" s="203"/>
      <c r="DF99" s="203"/>
      <c r="DG99" s="203"/>
      <c r="DH99" s="203"/>
      <c r="DI99" s="203"/>
      <c r="DJ99" s="203"/>
      <c r="DK99" s="203"/>
      <c r="DL99" s="203"/>
      <c r="DM99" s="203"/>
      <c r="DN99" s="203"/>
      <c r="DO99" s="203"/>
      <c r="DP99" s="203"/>
      <c r="DQ99" s="203"/>
      <c r="DR99" s="203"/>
      <c r="DS99" s="203"/>
      <c r="DT99" s="203"/>
      <c r="DU99" s="203"/>
      <c r="DV99" s="203"/>
      <c r="DW99" s="203"/>
      <c r="DX99" s="203"/>
      <c r="DY99" s="203"/>
      <c r="DZ99" s="203"/>
      <c r="EA99" s="203"/>
      <c r="EB99" s="203"/>
      <c r="EC99" s="203"/>
      <c r="ED99" s="203"/>
      <c r="EE99" s="203"/>
      <c r="EF99" s="203"/>
      <c r="EG99" s="203"/>
      <c r="EH99" s="203"/>
      <c r="EI99" s="203"/>
      <c r="EJ99" s="203"/>
      <c r="EK99" s="203"/>
      <c r="EL99" s="203"/>
      <c r="EM99" s="203"/>
      <c r="EN99" s="203"/>
      <c r="EO99" s="203"/>
      <c r="EP99" s="203"/>
      <c r="EQ99" s="203"/>
      <c r="ER99" s="203"/>
      <c r="ES99" s="203"/>
      <c r="ET99" s="203"/>
      <c r="EU99" s="203"/>
      <c r="EV99" s="203"/>
      <c r="EW99" s="203"/>
      <c r="EX99" s="203"/>
      <c r="EY99" s="203"/>
      <c r="EZ99" s="203"/>
      <c r="FA99" s="203"/>
      <c r="FB99" s="203"/>
      <c r="FC99" s="203"/>
      <c r="FD99" s="203"/>
      <c r="FE99" s="203"/>
      <c r="FF99" s="203"/>
      <c r="FG99" s="203"/>
      <c r="FH99" s="203"/>
      <c r="FI99" s="203"/>
      <c r="FJ99" s="203"/>
      <c r="FK99" s="203"/>
      <c r="FL99" s="203"/>
      <c r="FM99" s="203"/>
      <c r="FN99" s="203"/>
      <c r="FO99" s="203"/>
      <c r="FP99" s="203"/>
      <c r="FQ99" s="203"/>
      <c r="FR99" s="203"/>
      <c r="FS99" s="203"/>
      <c r="FT99" s="203"/>
      <c r="FU99" s="203"/>
      <c r="FV99" s="203"/>
      <c r="FW99" s="203"/>
      <c r="FX99" s="203"/>
      <c r="FY99" s="203"/>
      <c r="FZ99" s="203"/>
      <c r="GA99" s="203"/>
      <c r="GB99" s="203"/>
      <c r="GC99" s="203"/>
      <c r="GD99" s="203"/>
      <c r="GE99" s="203"/>
      <c r="GF99" s="203"/>
      <c r="GG99" s="203"/>
      <c r="GH99" s="203"/>
      <c r="GI99" s="203"/>
      <c r="GJ99" s="203"/>
      <c r="GK99" s="203"/>
      <c r="GL99" s="203"/>
      <c r="GM99" s="203"/>
      <c r="GN99" s="203"/>
      <c r="GO99" s="203"/>
      <c r="GP99" s="203"/>
      <c r="GQ99" s="203"/>
      <c r="GR99" s="203"/>
      <c r="GS99" s="203"/>
      <c r="GT99" s="203"/>
      <c r="GU99" s="203"/>
      <c r="GV99" s="203"/>
      <c r="GW99" s="203"/>
      <c r="GX99" s="203"/>
      <c r="GY99" s="203"/>
      <c r="GZ99" s="203"/>
      <c r="HA99" s="203"/>
      <c r="HB99" s="203"/>
      <c r="HC99" s="203"/>
      <c r="HD99" s="203"/>
      <c r="HE99" s="203"/>
      <c r="HF99" s="203"/>
      <c r="HG99" s="203"/>
      <c r="HH99" s="203"/>
      <c r="HI99" s="203"/>
      <c r="HJ99" s="203"/>
      <c r="HK99" s="203"/>
      <c r="HL99" s="203"/>
      <c r="HM99" s="203"/>
      <c r="HN99" s="203"/>
      <c r="HO99" s="203"/>
      <c r="HP99" s="203"/>
      <c r="HQ99" s="203"/>
      <c r="HR99" s="203"/>
      <c r="HS99" s="203"/>
      <c r="HT99" s="203"/>
      <c r="HU99" s="203"/>
      <c r="HV99" s="203"/>
      <c r="HW99" s="203"/>
      <c r="HX99" s="203"/>
      <c r="HY99" s="203"/>
      <c r="HZ99" s="203"/>
      <c r="IA99" s="203"/>
      <c r="IB99" s="203"/>
      <c r="IC99" s="203"/>
      <c r="ID99" s="203"/>
      <c r="IE99" s="203"/>
      <c r="IF99" s="203"/>
      <c r="IG99" s="203"/>
      <c r="IH99" s="203"/>
      <c r="II99" s="203"/>
      <c r="IJ99" s="203"/>
      <c r="IK99" s="203"/>
      <c r="IL99" s="203"/>
      <c r="IM99" s="203"/>
      <c r="IN99" s="203"/>
      <c r="IO99" s="203"/>
      <c r="IP99" s="203"/>
      <c r="IQ99" s="203"/>
      <c r="IR99" s="203"/>
      <c r="IS99" s="203"/>
      <c r="IT99" s="203"/>
      <c r="IU99" s="203"/>
      <c r="IV99" s="203"/>
    </row>
    <row r="100" spans="1:256" s="199" customFormat="1" ht="12.75">
      <c r="A100" s="351"/>
      <c r="B100" s="352"/>
      <c r="C100" s="352"/>
      <c r="D100" s="202" t="s">
        <v>260</v>
      </c>
      <c r="E100" s="354"/>
      <c r="F100" s="197" t="s">
        <v>42</v>
      </c>
      <c r="G100" s="204" t="s">
        <v>43</v>
      </c>
      <c r="H100" s="197">
        <v>2</v>
      </c>
      <c r="I100" s="352"/>
      <c r="J100" s="352"/>
      <c r="K100" s="351"/>
      <c r="L100" s="351"/>
      <c r="M100" s="351"/>
      <c r="N100" s="370"/>
      <c r="O100" s="351"/>
      <c r="P100" s="351"/>
      <c r="Q100" s="205"/>
      <c r="R100" s="205"/>
      <c r="S100" s="206"/>
      <c r="T100" s="200"/>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c r="CB100" s="203"/>
      <c r="CC100" s="203"/>
      <c r="CD100" s="203"/>
      <c r="CE100" s="203"/>
      <c r="CF100" s="203"/>
      <c r="CG100" s="203"/>
      <c r="CH100" s="203"/>
      <c r="CI100" s="203"/>
      <c r="CJ100" s="203"/>
      <c r="CK100" s="203"/>
      <c r="CL100" s="203"/>
      <c r="CM100" s="203"/>
      <c r="CN100" s="203"/>
      <c r="CO100" s="203"/>
      <c r="CP100" s="203"/>
      <c r="CQ100" s="203"/>
      <c r="CR100" s="203"/>
      <c r="CS100" s="203"/>
      <c r="CT100" s="203"/>
      <c r="CU100" s="203"/>
      <c r="CV100" s="203"/>
      <c r="CW100" s="203"/>
      <c r="CX100" s="203"/>
      <c r="CY100" s="203"/>
      <c r="CZ100" s="203"/>
      <c r="DA100" s="203"/>
      <c r="DB100" s="203"/>
      <c r="DC100" s="203"/>
      <c r="DD100" s="203"/>
      <c r="DE100" s="203"/>
      <c r="DF100" s="203"/>
      <c r="DG100" s="203"/>
      <c r="DH100" s="203"/>
      <c r="DI100" s="203"/>
      <c r="DJ100" s="203"/>
      <c r="DK100" s="203"/>
      <c r="DL100" s="203"/>
      <c r="DM100" s="203"/>
      <c r="DN100" s="203"/>
      <c r="DO100" s="203"/>
      <c r="DP100" s="203"/>
      <c r="DQ100" s="203"/>
      <c r="DR100" s="203"/>
      <c r="DS100" s="203"/>
      <c r="DT100" s="203"/>
      <c r="DU100" s="203"/>
      <c r="DV100" s="203"/>
      <c r="DW100" s="203"/>
      <c r="DX100" s="203"/>
      <c r="DY100" s="203"/>
      <c r="DZ100" s="203"/>
      <c r="EA100" s="203"/>
      <c r="EB100" s="203"/>
      <c r="EC100" s="203"/>
      <c r="ED100" s="203"/>
      <c r="EE100" s="203"/>
      <c r="EF100" s="203"/>
      <c r="EG100" s="203"/>
      <c r="EH100" s="203"/>
      <c r="EI100" s="203"/>
      <c r="EJ100" s="203"/>
      <c r="EK100" s="203"/>
      <c r="EL100" s="203"/>
      <c r="EM100" s="203"/>
      <c r="EN100" s="203"/>
      <c r="EO100" s="203"/>
      <c r="EP100" s="203"/>
      <c r="EQ100" s="203"/>
      <c r="ER100" s="203"/>
      <c r="ES100" s="203"/>
      <c r="ET100" s="203"/>
      <c r="EU100" s="203"/>
      <c r="EV100" s="203"/>
      <c r="EW100" s="203"/>
      <c r="EX100" s="203"/>
      <c r="EY100" s="203"/>
      <c r="EZ100" s="203"/>
      <c r="FA100" s="203"/>
      <c r="FB100" s="203"/>
      <c r="FC100" s="203"/>
      <c r="FD100" s="203"/>
      <c r="FE100" s="203"/>
      <c r="FF100" s="203"/>
      <c r="FG100" s="203"/>
      <c r="FH100" s="203"/>
      <c r="FI100" s="203"/>
      <c r="FJ100" s="203"/>
      <c r="FK100" s="203"/>
      <c r="FL100" s="203"/>
      <c r="FM100" s="203"/>
      <c r="FN100" s="203"/>
      <c r="FO100" s="203"/>
      <c r="FP100" s="203"/>
      <c r="FQ100" s="203"/>
      <c r="FR100" s="203"/>
      <c r="FS100" s="203"/>
      <c r="FT100" s="203"/>
      <c r="FU100" s="203"/>
      <c r="FV100" s="203"/>
      <c r="FW100" s="203"/>
      <c r="FX100" s="203"/>
      <c r="FY100" s="203"/>
      <c r="FZ100" s="203"/>
      <c r="GA100" s="203"/>
      <c r="GB100" s="203"/>
      <c r="GC100" s="203"/>
      <c r="GD100" s="203"/>
      <c r="GE100" s="203"/>
      <c r="GF100" s="203"/>
      <c r="GG100" s="203"/>
      <c r="GH100" s="203"/>
      <c r="GI100" s="203"/>
      <c r="GJ100" s="203"/>
      <c r="GK100" s="203"/>
      <c r="GL100" s="203"/>
      <c r="GM100" s="203"/>
      <c r="GN100" s="203"/>
      <c r="GO100" s="203"/>
      <c r="GP100" s="203"/>
      <c r="GQ100" s="203"/>
      <c r="GR100" s="203"/>
      <c r="GS100" s="203"/>
      <c r="GT100" s="203"/>
      <c r="GU100" s="203"/>
      <c r="GV100" s="203"/>
      <c r="GW100" s="203"/>
      <c r="GX100" s="203"/>
      <c r="GY100" s="203"/>
      <c r="GZ100" s="203"/>
      <c r="HA100" s="203"/>
      <c r="HB100" s="203"/>
      <c r="HC100" s="203"/>
      <c r="HD100" s="203"/>
      <c r="HE100" s="203"/>
      <c r="HF100" s="203"/>
      <c r="HG100" s="203"/>
      <c r="HH100" s="203"/>
      <c r="HI100" s="203"/>
      <c r="HJ100" s="203"/>
      <c r="HK100" s="203"/>
      <c r="HL100" s="203"/>
      <c r="HM100" s="203"/>
      <c r="HN100" s="203"/>
      <c r="HO100" s="203"/>
      <c r="HP100" s="203"/>
      <c r="HQ100" s="203"/>
      <c r="HR100" s="203"/>
      <c r="HS100" s="203"/>
      <c r="HT100" s="203"/>
      <c r="HU100" s="203"/>
      <c r="HV100" s="203"/>
      <c r="HW100" s="203"/>
      <c r="HX100" s="203"/>
      <c r="HY100" s="203"/>
      <c r="HZ100" s="203"/>
      <c r="IA100" s="203"/>
      <c r="IB100" s="203"/>
      <c r="IC100" s="203"/>
      <c r="ID100" s="203"/>
      <c r="IE100" s="203"/>
      <c r="IF100" s="203"/>
      <c r="IG100" s="203"/>
      <c r="IH100" s="203"/>
      <c r="II100" s="203"/>
      <c r="IJ100" s="203"/>
      <c r="IK100" s="203"/>
      <c r="IL100" s="203"/>
      <c r="IM100" s="203"/>
      <c r="IN100" s="203"/>
      <c r="IO100" s="203"/>
      <c r="IP100" s="203"/>
      <c r="IQ100" s="203"/>
      <c r="IR100" s="203"/>
      <c r="IS100" s="203"/>
      <c r="IT100" s="203"/>
      <c r="IU100" s="203"/>
      <c r="IV100" s="203"/>
    </row>
    <row r="101" spans="1:256" s="199" customFormat="1" ht="12.75">
      <c r="A101" s="351"/>
      <c r="B101" s="352"/>
      <c r="C101" s="352"/>
      <c r="D101" s="202" t="s">
        <v>261</v>
      </c>
      <c r="E101" s="354"/>
      <c r="F101" s="197" t="s">
        <v>42</v>
      </c>
      <c r="G101" s="204" t="s">
        <v>43</v>
      </c>
      <c r="H101" s="197">
        <v>1</v>
      </c>
      <c r="I101" s="352"/>
      <c r="J101" s="352"/>
      <c r="K101" s="351"/>
      <c r="L101" s="351"/>
      <c r="M101" s="351"/>
      <c r="N101" s="370"/>
      <c r="O101" s="351"/>
      <c r="P101" s="351"/>
      <c r="Q101" s="205"/>
      <c r="R101" s="205"/>
      <c r="S101" s="206"/>
      <c r="T101" s="200"/>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c r="CE101" s="203"/>
      <c r="CF101" s="203"/>
      <c r="CG101" s="203"/>
      <c r="CH101" s="203"/>
      <c r="CI101" s="203"/>
      <c r="CJ101" s="203"/>
      <c r="CK101" s="203"/>
      <c r="CL101" s="203"/>
      <c r="CM101" s="203"/>
      <c r="CN101" s="203"/>
      <c r="CO101" s="203"/>
      <c r="CP101" s="203"/>
      <c r="CQ101" s="203"/>
      <c r="CR101" s="203"/>
      <c r="CS101" s="203"/>
      <c r="CT101" s="203"/>
      <c r="CU101" s="203"/>
      <c r="CV101" s="203"/>
      <c r="CW101" s="203"/>
      <c r="CX101" s="203"/>
      <c r="CY101" s="203"/>
      <c r="CZ101" s="203"/>
      <c r="DA101" s="203"/>
      <c r="DB101" s="203"/>
      <c r="DC101" s="203"/>
      <c r="DD101" s="203"/>
      <c r="DE101" s="203"/>
      <c r="DF101" s="203"/>
      <c r="DG101" s="203"/>
      <c r="DH101" s="203"/>
      <c r="DI101" s="203"/>
      <c r="DJ101" s="203"/>
      <c r="DK101" s="203"/>
      <c r="DL101" s="203"/>
      <c r="DM101" s="203"/>
      <c r="DN101" s="203"/>
      <c r="DO101" s="203"/>
      <c r="DP101" s="203"/>
      <c r="DQ101" s="203"/>
      <c r="DR101" s="203"/>
      <c r="DS101" s="203"/>
      <c r="DT101" s="203"/>
      <c r="DU101" s="203"/>
      <c r="DV101" s="203"/>
      <c r="DW101" s="203"/>
      <c r="DX101" s="203"/>
      <c r="DY101" s="203"/>
      <c r="DZ101" s="203"/>
      <c r="EA101" s="203"/>
      <c r="EB101" s="203"/>
      <c r="EC101" s="203"/>
      <c r="ED101" s="203"/>
      <c r="EE101" s="203"/>
      <c r="EF101" s="203"/>
      <c r="EG101" s="203"/>
      <c r="EH101" s="203"/>
      <c r="EI101" s="203"/>
      <c r="EJ101" s="203"/>
      <c r="EK101" s="203"/>
      <c r="EL101" s="203"/>
      <c r="EM101" s="203"/>
      <c r="EN101" s="203"/>
      <c r="EO101" s="203"/>
      <c r="EP101" s="203"/>
      <c r="EQ101" s="203"/>
      <c r="ER101" s="203"/>
      <c r="ES101" s="203"/>
      <c r="ET101" s="203"/>
      <c r="EU101" s="203"/>
      <c r="EV101" s="203"/>
      <c r="EW101" s="203"/>
      <c r="EX101" s="203"/>
      <c r="EY101" s="203"/>
      <c r="EZ101" s="203"/>
      <c r="FA101" s="203"/>
      <c r="FB101" s="203"/>
      <c r="FC101" s="203"/>
      <c r="FD101" s="203"/>
      <c r="FE101" s="203"/>
      <c r="FF101" s="203"/>
      <c r="FG101" s="203"/>
      <c r="FH101" s="203"/>
      <c r="FI101" s="203"/>
      <c r="FJ101" s="203"/>
      <c r="FK101" s="203"/>
      <c r="FL101" s="203"/>
      <c r="FM101" s="203"/>
      <c r="FN101" s="203"/>
      <c r="FO101" s="203"/>
      <c r="FP101" s="203"/>
      <c r="FQ101" s="203"/>
      <c r="FR101" s="203"/>
      <c r="FS101" s="203"/>
      <c r="FT101" s="203"/>
      <c r="FU101" s="203"/>
      <c r="FV101" s="203"/>
      <c r="FW101" s="203"/>
      <c r="FX101" s="203"/>
      <c r="FY101" s="203"/>
      <c r="FZ101" s="203"/>
      <c r="GA101" s="203"/>
      <c r="GB101" s="203"/>
      <c r="GC101" s="203"/>
      <c r="GD101" s="203"/>
      <c r="GE101" s="203"/>
      <c r="GF101" s="203"/>
      <c r="GG101" s="203"/>
      <c r="GH101" s="203"/>
      <c r="GI101" s="203"/>
      <c r="GJ101" s="203"/>
      <c r="GK101" s="203"/>
      <c r="GL101" s="203"/>
      <c r="GM101" s="203"/>
      <c r="GN101" s="203"/>
      <c r="GO101" s="203"/>
      <c r="GP101" s="203"/>
      <c r="GQ101" s="203"/>
      <c r="GR101" s="203"/>
      <c r="GS101" s="203"/>
      <c r="GT101" s="203"/>
      <c r="GU101" s="203"/>
      <c r="GV101" s="203"/>
      <c r="GW101" s="203"/>
      <c r="GX101" s="203"/>
      <c r="GY101" s="203"/>
      <c r="GZ101" s="203"/>
      <c r="HA101" s="203"/>
      <c r="HB101" s="203"/>
      <c r="HC101" s="203"/>
      <c r="HD101" s="203"/>
      <c r="HE101" s="203"/>
      <c r="HF101" s="203"/>
      <c r="HG101" s="203"/>
      <c r="HH101" s="203"/>
      <c r="HI101" s="203"/>
      <c r="HJ101" s="203"/>
      <c r="HK101" s="203"/>
      <c r="HL101" s="203"/>
      <c r="HM101" s="203"/>
      <c r="HN101" s="203"/>
      <c r="HO101" s="203"/>
      <c r="HP101" s="203"/>
      <c r="HQ101" s="203"/>
      <c r="HR101" s="203"/>
      <c r="HS101" s="203"/>
      <c r="HT101" s="203"/>
      <c r="HU101" s="203"/>
      <c r="HV101" s="203"/>
      <c r="HW101" s="203"/>
      <c r="HX101" s="203"/>
      <c r="HY101" s="203"/>
      <c r="HZ101" s="203"/>
      <c r="IA101" s="203"/>
      <c r="IB101" s="203"/>
      <c r="IC101" s="203"/>
      <c r="ID101" s="203"/>
      <c r="IE101" s="203"/>
      <c r="IF101" s="203"/>
      <c r="IG101" s="203"/>
      <c r="IH101" s="203"/>
      <c r="II101" s="203"/>
      <c r="IJ101" s="203"/>
      <c r="IK101" s="203"/>
      <c r="IL101" s="203"/>
      <c r="IM101" s="203"/>
      <c r="IN101" s="203"/>
      <c r="IO101" s="203"/>
      <c r="IP101" s="203"/>
      <c r="IQ101" s="203"/>
      <c r="IR101" s="203"/>
      <c r="IS101" s="203"/>
      <c r="IT101" s="203"/>
      <c r="IU101" s="203"/>
      <c r="IV101" s="203"/>
    </row>
    <row r="102" spans="1:256" s="199" customFormat="1" ht="12.75">
      <c r="A102" s="345"/>
      <c r="B102" s="347"/>
      <c r="C102" s="347"/>
      <c r="D102" s="202" t="s">
        <v>262</v>
      </c>
      <c r="E102" s="349"/>
      <c r="F102" s="197" t="s">
        <v>42</v>
      </c>
      <c r="G102" s="204" t="s">
        <v>43</v>
      </c>
      <c r="H102" s="197">
        <v>1</v>
      </c>
      <c r="I102" s="347"/>
      <c r="J102" s="347"/>
      <c r="K102" s="345"/>
      <c r="L102" s="345"/>
      <c r="M102" s="345"/>
      <c r="N102" s="371"/>
      <c r="O102" s="345"/>
      <c r="P102" s="345"/>
      <c r="Q102" s="205"/>
      <c r="R102" s="205"/>
      <c r="S102" s="206"/>
      <c r="T102" s="200"/>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c r="CE102" s="203"/>
      <c r="CF102" s="203"/>
      <c r="CG102" s="203"/>
      <c r="CH102" s="203"/>
      <c r="CI102" s="203"/>
      <c r="CJ102" s="203"/>
      <c r="CK102" s="203"/>
      <c r="CL102" s="203"/>
      <c r="CM102" s="203"/>
      <c r="CN102" s="203"/>
      <c r="CO102" s="203"/>
      <c r="CP102" s="203"/>
      <c r="CQ102" s="203"/>
      <c r="CR102" s="203"/>
      <c r="CS102" s="203"/>
      <c r="CT102" s="203"/>
      <c r="CU102" s="203"/>
      <c r="CV102" s="203"/>
      <c r="CW102" s="203"/>
      <c r="CX102" s="203"/>
      <c r="CY102" s="203"/>
      <c r="CZ102" s="203"/>
      <c r="DA102" s="203"/>
      <c r="DB102" s="203"/>
      <c r="DC102" s="203"/>
      <c r="DD102" s="203"/>
      <c r="DE102" s="203"/>
      <c r="DF102" s="203"/>
      <c r="DG102" s="203"/>
      <c r="DH102" s="203"/>
      <c r="DI102" s="203"/>
      <c r="DJ102" s="203"/>
      <c r="DK102" s="203"/>
      <c r="DL102" s="203"/>
      <c r="DM102" s="203"/>
      <c r="DN102" s="203"/>
      <c r="DO102" s="203"/>
      <c r="DP102" s="203"/>
      <c r="DQ102" s="203"/>
      <c r="DR102" s="203"/>
      <c r="DS102" s="203"/>
      <c r="DT102" s="203"/>
      <c r="DU102" s="203"/>
      <c r="DV102" s="203"/>
      <c r="DW102" s="203"/>
      <c r="DX102" s="203"/>
      <c r="DY102" s="203"/>
      <c r="DZ102" s="203"/>
      <c r="EA102" s="203"/>
      <c r="EB102" s="203"/>
      <c r="EC102" s="203"/>
      <c r="ED102" s="203"/>
      <c r="EE102" s="203"/>
      <c r="EF102" s="203"/>
      <c r="EG102" s="203"/>
      <c r="EH102" s="203"/>
      <c r="EI102" s="203"/>
      <c r="EJ102" s="203"/>
      <c r="EK102" s="203"/>
      <c r="EL102" s="203"/>
      <c r="EM102" s="203"/>
      <c r="EN102" s="203"/>
      <c r="EO102" s="203"/>
      <c r="EP102" s="203"/>
      <c r="EQ102" s="203"/>
      <c r="ER102" s="203"/>
      <c r="ES102" s="203"/>
      <c r="ET102" s="203"/>
      <c r="EU102" s="203"/>
      <c r="EV102" s="203"/>
      <c r="EW102" s="203"/>
      <c r="EX102" s="203"/>
      <c r="EY102" s="203"/>
      <c r="EZ102" s="203"/>
      <c r="FA102" s="203"/>
      <c r="FB102" s="203"/>
      <c r="FC102" s="203"/>
      <c r="FD102" s="203"/>
      <c r="FE102" s="203"/>
      <c r="FF102" s="203"/>
      <c r="FG102" s="203"/>
      <c r="FH102" s="203"/>
      <c r="FI102" s="203"/>
      <c r="FJ102" s="203"/>
      <c r="FK102" s="203"/>
      <c r="FL102" s="203"/>
      <c r="FM102" s="203"/>
      <c r="FN102" s="203"/>
      <c r="FO102" s="203"/>
      <c r="FP102" s="203"/>
      <c r="FQ102" s="203"/>
      <c r="FR102" s="203"/>
      <c r="FS102" s="203"/>
      <c r="FT102" s="203"/>
      <c r="FU102" s="203"/>
      <c r="FV102" s="203"/>
      <c r="FW102" s="203"/>
      <c r="FX102" s="203"/>
      <c r="FY102" s="203"/>
      <c r="FZ102" s="203"/>
      <c r="GA102" s="203"/>
      <c r="GB102" s="203"/>
      <c r="GC102" s="203"/>
      <c r="GD102" s="203"/>
      <c r="GE102" s="203"/>
      <c r="GF102" s="203"/>
      <c r="GG102" s="203"/>
      <c r="GH102" s="203"/>
      <c r="GI102" s="203"/>
      <c r="GJ102" s="203"/>
      <c r="GK102" s="203"/>
      <c r="GL102" s="203"/>
      <c r="GM102" s="203"/>
      <c r="GN102" s="203"/>
      <c r="GO102" s="203"/>
      <c r="GP102" s="203"/>
      <c r="GQ102" s="203"/>
      <c r="GR102" s="203"/>
      <c r="GS102" s="203"/>
      <c r="GT102" s="203"/>
      <c r="GU102" s="203"/>
      <c r="GV102" s="203"/>
      <c r="GW102" s="203"/>
      <c r="GX102" s="203"/>
      <c r="GY102" s="203"/>
      <c r="GZ102" s="203"/>
      <c r="HA102" s="203"/>
      <c r="HB102" s="203"/>
      <c r="HC102" s="203"/>
      <c r="HD102" s="203"/>
      <c r="HE102" s="203"/>
      <c r="HF102" s="203"/>
      <c r="HG102" s="203"/>
      <c r="HH102" s="203"/>
      <c r="HI102" s="203"/>
      <c r="HJ102" s="203"/>
      <c r="HK102" s="203"/>
      <c r="HL102" s="203"/>
      <c r="HM102" s="203"/>
      <c r="HN102" s="203"/>
      <c r="HO102" s="203"/>
      <c r="HP102" s="203"/>
      <c r="HQ102" s="203"/>
      <c r="HR102" s="203"/>
      <c r="HS102" s="203"/>
      <c r="HT102" s="203"/>
      <c r="HU102" s="203"/>
      <c r="HV102" s="203"/>
      <c r="HW102" s="203"/>
      <c r="HX102" s="203"/>
      <c r="HY102" s="203"/>
      <c r="HZ102" s="203"/>
      <c r="IA102" s="203"/>
      <c r="IB102" s="203"/>
      <c r="IC102" s="203"/>
      <c r="ID102" s="203"/>
      <c r="IE102" s="203"/>
      <c r="IF102" s="203"/>
      <c r="IG102" s="203"/>
      <c r="IH102" s="203"/>
      <c r="II102" s="203"/>
      <c r="IJ102" s="203"/>
      <c r="IK102" s="203"/>
      <c r="IL102" s="203"/>
      <c r="IM102" s="203"/>
      <c r="IN102" s="203"/>
      <c r="IO102" s="203"/>
      <c r="IP102" s="203"/>
      <c r="IQ102" s="203"/>
      <c r="IR102" s="203"/>
      <c r="IS102" s="203"/>
      <c r="IT102" s="203"/>
      <c r="IU102" s="203"/>
      <c r="IV102" s="203"/>
    </row>
    <row r="103" spans="1:256" s="199" customFormat="1" ht="12.75">
      <c r="A103" s="344" t="s">
        <v>45</v>
      </c>
      <c r="B103" s="346" t="s">
        <v>89</v>
      </c>
      <c r="C103" s="346" t="s">
        <v>93</v>
      </c>
      <c r="D103" s="202" t="s">
        <v>263</v>
      </c>
      <c r="E103" s="348" t="s">
        <v>266</v>
      </c>
      <c r="F103" s="197" t="s">
        <v>42</v>
      </c>
      <c r="G103" s="204" t="s">
        <v>43</v>
      </c>
      <c r="H103" s="197">
        <v>4</v>
      </c>
      <c r="I103" s="346" t="s">
        <v>16</v>
      </c>
      <c r="J103" s="346" t="s">
        <v>39</v>
      </c>
      <c r="K103" s="350">
        <v>3201.42496</v>
      </c>
      <c r="L103" s="344" t="s">
        <v>475</v>
      </c>
      <c r="M103" s="344" t="s">
        <v>267</v>
      </c>
      <c r="N103" s="369" t="s">
        <v>44</v>
      </c>
      <c r="O103" s="344" t="s">
        <v>41</v>
      </c>
      <c r="P103" s="344" t="s">
        <v>268</v>
      </c>
      <c r="Q103" s="205"/>
      <c r="R103" s="205"/>
      <c r="S103" s="206"/>
      <c r="T103" s="200"/>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c r="CE103" s="203"/>
      <c r="CF103" s="203"/>
      <c r="CG103" s="203"/>
      <c r="CH103" s="203"/>
      <c r="CI103" s="203"/>
      <c r="CJ103" s="203"/>
      <c r="CK103" s="203"/>
      <c r="CL103" s="203"/>
      <c r="CM103" s="203"/>
      <c r="CN103" s="203"/>
      <c r="CO103" s="203"/>
      <c r="CP103" s="203"/>
      <c r="CQ103" s="203"/>
      <c r="CR103" s="203"/>
      <c r="CS103" s="203"/>
      <c r="CT103" s="203"/>
      <c r="CU103" s="203"/>
      <c r="CV103" s="203"/>
      <c r="CW103" s="203"/>
      <c r="CX103" s="203"/>
      <c r="CY103" s="203"/>
      <c r="CZ103" s="203"/>
      <c r="DA103" s="203"/>
      <c r="DB103" s="203"/>
      <c r="DC103" s="203"/>
      <c r="DD103" s="203"/>
      <c r="DE103" s="203"/>
      <c r="DF103" s="203"/>
      <c r="DG103" s="203"/>
      <c r="DH103" s="203"/>
      <c r="DI103" s="203"/>
      <c r="DJ103" s="203"/>
      <c r="DK103" s="203"/>
      <c r="DL103" s="203"/>
      <c r="DM103" s="203"/>
      <c r="DN103" s="203"/>
      <c r="DO103" s="203"/>
      <c r="DP103" s="203"/>
      <c r="DQ103" s="203"/>
      <c r="DR103" s="203"/>
      <c r="DS103" s="203"/>
      <c r="DT103" s="203"/>
      <c r="DU103" s="203"/>
      <c r="DV103" s="203"/>
      <c r="DW103" s="203"/>
      <c r="DX103" s="203"/>
      <c r="DY103" s="203"/>
      <c r="DZ103" s="203"/>
      <c r="EA103" s="203"/>
      <c r="EB103" s="203"/>
      <c r="EC103" s="203"/>
      <c r="ED103" s="203"/>
      <c r="EE103" s="203"/>
      <c r="EF103" s="203"/>
      <c r="EG103" s="203"/>
      <c r="EH103" s="203"/>
      <c r="EI103" s="203"/>
      <c r="EJ103" s="203"/>
      <c r="EK103" s="203"/>
      <c r="EL103" s="203"/>
      <c r="EM103" s="203"/>
      <c r="EN103" s="203"/>
      <c r="EO103" s="203"/>
      <c r="EP103" s="203"/>
      <c r="EQ103" s="203"/>
      <c r="ER103" s="203"/>
      <c r="ES103" s="203"/>
      <c r="ET103" s="203"/>
      <c r="EU103" s="203"/>
      <c r="EV103" s="203"/>
      <c r="EW103" s="203"/>
      <c r="EX103" s="203"/>
      <c r="EY103" s="203"/>
      <c r="EZ103" s="203"/>
      <c r="FA103" s="203"/>
      <c r="FB103" s="203"/>
      <c r="FC103" s="203"/>
      <c r="FD103" s="203"/>
      <c r="FE103" s="203"/>
      <c r="FF103" s="203"/>
      <c r="FG103" s="203"/>
      <c r="FH103" s="203"/>
      <c r="FI103" s="203"/>
      <c r="FJ103" s="203"/>
      <c r="FK103" s="203"/>
      <c r="FL103" s="203"/>
      <c r="FM103" s="203"/>
      <c r="FN103" s="203"/>
      <c r="FO103" s="203"/>
      <c r="FP103" s="203"/>
      <c r="FQ103" s="203"/>
      <c r="FR103" s="203"/>
      <c r="FS103" s="203"/>
      <c r="FT103" s="203"/>
      <c r="FU103" s="203"/>
      <c r="FV103" s="203"/>
      <c r="FW103" s="203"/>
      <c r="FX103" s="203"/>
      <c r="FY103" s="203"/>
      <c r="FZ103" s="203"/>
      <c r="GA103" s="203"/>
      <c r="GB103" s="203"/>
      <c r="GC103" s="203"/>
      <c r="GD103" s="203"/>
      <c r="GE103" s="203"/>
      <c r="GF103" s="203"/>
      <c r="GG103" s="203"/>
      <c r="GH103" s="203"/>
      <c r="GI103" s="203"/>
      <c r="GJ103" s="203"/>
      <c r="GK103" s="203"/>
      <c r="GL103" s="203"/>
      <c r="GM103" s="203"/>
      <c r="GN103" s="203"/>
      <c r="GO103" s="203"/>
      <c r="GP103" s="203"/>
      <c r="GQ103" s="203"/>
      <c r="GR103" s="203"/>
      <c r="GS103" s="203"/>
      <c r="GT103" s="203"/>
      <c r="GU103" s="203"/>
      <c r="GV103" s="203"/>
      <c r="GW103" s="203"/>
      <c r="GX103" s="203"/>
      <c r="GY103" s="203"/>
      <c r="GZ103" s="203"/>
      <c r="HA103" s="203"/>
      <c r="HB103" s="203"/>
      <c r="HC103" s="203"/>
      <c r="HD103" s="203"/>
      <c r="HE103" s="203"/>
      <c r="HF103" s="203"/>
      <c r="HG103" s="203"/>
      <c r="HH103" s="203"/>
      <c r="HI103" s="203"/>
      <c r="HJ103" s="203"/>
      <c r="HK103" s="203"/>
      <c r="HL103" s="203"/>
      <c r="HM103" s="203"/>
      <c r="HN103" s="203"/>
      <c r="HO103" s="203"/>
      <c r="HP103" s="203"/>
      <c r="HQ103" s="203"/>
      <c r="HR103" s="203"/>
      <c r="HS103" s="203"/>
      <c r="HT103" s="203"/>
      <c r="HU103" s="203"/>
      <c r="HV103" s="203"/>
      <c r="HW103" s="203"/>
      <c r="HX103" s="203"/>
      <c r="HY103" s="203"/>
      <c r="HZ103" s="203"/>
      <c r="IA103" s="203"/>
      <c r="IB103" s="203"/>
      <c r="IC103" s="203"/>
      <c r="ID103" s="203"/>
      <c r="IE103" s="203"/>
      <c r="IF103" s="203"/>
      <c r="IG103" s="203"/>
      <c r="IH103" s="203"/>
      <c r="II103" s="203"/>
      <c r="IJ103" s="203"/>
      <c r="IK103" s="203"/>
      <c r="IL103" s="203"/>
      <c r="IM103" s="203"/>
      <c r="IN103" s="203"/>
      <c r="IO103" s="203"/>
      <c r="IP103" s="203"/>
      <c r="IQ103" s="203"/>
      <c r="IR103" s="203"/>
      <c r="IS103" s="203"/>
      <c r="IT103" s="203"/>
      <c r="IU103" s="203"/>
      <c r="IV103" s="203"/>
    </row>
    <row r="104" spans="1:256" s="199" customFormat="1" ht="12.75">
      <c r="A104" s="351"/>
      <c r="B104" s="352"/>
      <c r="C104" s="352"/>
      <c r="D104" s="202" t="s">
        <v>264</v>
      </c>
      <c r="E104" s="354"/>
      <c r="F104" s="197" t="s">
        <v>42</v>
      </c>
      <c r="G104" s="204" t="s">
        <v>43</v>
      </c>
      <c r="H104" s="197">
        <v>2</v>
      </c>
      <c r="I104" s="352"/>
      <c r="J104" s="352"/>
      <c r="K104" s="351"/>
      <c r="L104" s="351"/>
      <c r="M104" s="351"/>
      <c r="N104" s="370"/>
      <c r="O104" s="351"/>
      <c r="P104" s="351"/>
      <c r="Q104" s="205"/>
      <c r="R104" s="205"/>
      <c r="S104" s="206"/>
      <c r="T104" s="200"/>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c r="CE104" s="203"/>
      <c r="CF104" s="203"/>
      <c r="CG104" s="203"/>
      <c r="CH104" s="203"/>
      <c r="CI104" s="203"/>
      <c r="CJ104" s="203"/>
      <c r="CK104" s="203"/>
      <c r="CL104" s="203"/>
      <c r="CM104" s="203"/>
      <c r="CN104" s="203"/>
      <c r="CO104" s="203"/>
      <c r="CP104" s="203"/>
      <c r="CQ104" s="203"/>
      <c r="CR104" s="203"/>
      <c r="CS104" s="203"/>
      <c r="CT104" s="203"/>
      <c r="CU104" s="203"/>
      <c r="CV104" s="203"/>
      <c r="CW104" s="203"/>
      <c r="CX104" s="203"/>
      <c r="CY104" s="203"/>
      <c r="CZ104" s="203"/>
      <c r="DA104" s="203"/>
      <c r="DB104" s="203"/>
      <c r="DC104" s="203"/>
      <c r="DD104" s="203"/>
      <c r="DE104" s="203"/>
      <c r="DF104" s="203"/>
      <c r="DG104" s="203"/>
      <c r="DH104" s="203"/>
      <c r="DI104" s="203"/>
      <c r="DJ104" s="203"/>
      <c r="DK104" s="203"/>
      <c r="DL104" s="203"/>
      <c r="DM104" s="203"/>
      <c r="DN104" s="203"/>
      <c r="DO104" s="203"/>
      <c r="DP104" s="203"/>
      <c r="DQ104" s="203"/>
      <c r="DR104" s="203"/>
      <c r="DS104" s="203"/>
      <c r="DT104" s="203"/>
      <c r="DU104" s="203"/>
      <c r="DV104" s="203"/>
      <c r="DW104" s="203"/>
      <c r="DX104" s="203"/>
      <c r="DY104" s="203"/>
      <c r="DZ104" s="203"/>
      <c r="EA104" s="203"/>
      <c r="EB104" s="203"/>
      <c r="EC104" s="203"/>
      <c r="ED104" s="203"/>
      <c r="EE104" s="203"/>
      <c r="EF104" s="203"/>
      <c r="EG104" s="203"/>
      <c r="EH104" s="203"/>
      <c r="EI104" s="203"/>
      <c r="EJ104" s="203"/>
      <c r="EK104" s="203"/>
      <c r="EL104" s="203"/>
      <c r="EM104" s="203"/>
      <c r="EN104" s="203"/>
      <c r="EO104" s="203"/>
      <c r="EP104" s="203"/>
      <c r="EQ104" s="203"/>
      <c r="ER104" s="203"/>
      <c r="ES104" s="203"/>
      <c r="ET104" s="203"/>
      <c r="EU104" s="203"/>
      <c r="EV104" s="203"/>
      <c r="EW104" s="203"/>
      <c r="EX104" s="203"/>
      <c r="EY104" s="203"/>
      <c r="EZ104" s="203"/>
      <c r="FA104" s="203"/>
      <c r="FB104" s="203"/>
      <c r="FC104" s="203"/>
      <c r="FD104" s="203"/>
      <c r="FE104" s="203"/>
      <c r="FF104" s="203"/>
      <c r="FG104" s="203"/>
      <c r="FH104" s="203"/>
      <c r="FI104" s="203"/>
      <c r="FJ104" s="203"/>
      <c r="FK104" s="203"/>
      <c r="FL104" s="203"/>
      <c r="FM104" s="203"/>
      <c r="FN104" s="203"/>
      <c r="FO104" s="203"/>
      <c r="FP104" s="203"/>
      <c r="FQ104" s="203"/>
      <c r="FR104" s="203"/>
      <c r="FS104" s="203"/>
      <c r="FT104" s="203"/>
      <c r="FU104" s="203"/>
      <c r="FV104" s="203"/>
      <c r="FW104" s="203"/>
      <c r="FX104" s="203"/>
      <c r="FY104" s="203"/>
      <c r="FZ104" s="203"/>
      <c r="GA104" s="203"/>
      <c r="GB104" s="203"/>
      <c r="GC104" s="203"/>
      <c r="GD104" s="203"/>
      <c r="GE104" s="203"/>
      <c r="GF104" s="203"/>
      <c r="GG104" s="203"/>
      <c r="GH104" s="203"/>
      <c r="GI104" s="203"/>
      <c r="GJ104" s="203"/>
      <c r="GK104" s="203"/>
      <c r="GL104" s="203"/>
      <c r="GM104" s="203"/>
      <c r="GN104" s="203"/>
      <c r="GO104" s="203"/>
      <c r="GP104" s="203"/>
      <c r="GQ104" s="203"/>
      <c r="GR104" s="203"/>
      <c r="GS104" s="203"/>
      <c r="GT104" s="203"/>
      <c r="GU104" s="203"/>
      <c r="GV104" s="203"/>
      <c r="GW104" s="203"/>
      <c r="GX104" s="203"/>
      <c r="GY104" s="203"/>
      <c r="GZ104" s="203"/>
      <c r="HA104" s="203"/>
      <c r="HB104" s="203"/>
      <c r="HC104" s="203"/>
      <c r="HD104" s="203"/>
      <c r="HE104" s="203"/>
      <c r="HF104" s="203"/>
      <c r="HG104" s="203"/>
      <c r="HH104" s="203"/>
      <c r="HI104" s="203"/>
      <c r="HJ104" s="203"/>
      <c r="HK104" s="203"/>
      <c r="HL104" s="203"/>
      <c r="HM104" s="203"/>
      <c r="HN104" s="203"/>
      <c r="HO104" s="203"/>
      <c r="HP104" s="203"/>
      <c r="HQ104" s="203"/>
      <c r="HR104" s="203"/>
      <c r="HS104" s="203"/>
      <c r="HT104" s="203"/>
      <c r="HU104" s="203"/>
      <c r="HV104" s="203"/>
      <c r="HW104" s="203"/>
      <c r="HX104" s="203"/>
      <c r="HY104" s="203"/>
      <c r="HZ104" s="203"/>
      <c r="IA104" s="203"/>
      <c r="IB104" s="203"/>
      <c r="IC104" s="203"/>
      <c r="ID104" s="203"/>
      <c r="IE104" s="203"/>
      <c r="IF104" s="203"/>
      <c r="IG104" s="203"/>
      <c r="IH104" s="203"/>
      <c r="II104" s="203"/>
      <c r="IJ104" s="203"/>
      <c r="IK104" s="203"/>
      <c r="IL104" s="203"/>
      <c r="IM104" s="203"/>
      <c r="IN104" s="203"/>
      <c r="IO104" s="203"/>
      <c r="IP104" s="203"/>
      <c r="IQ104" s="203"/>
      <c r="IR104" s="203"/>
      <c r="IS104" s="203"/>
      <c r="IT104" s="203"/>
      <c r="IU104" s="203"/>
      <c r="IV104" s="203"/>
    </row>
    <row r="105" spans="1:256" s="199" customFormat="1" ht="24">
      <c r="A105" s="345"/>
      <c r="B105" s="347"/>
      <c r="C105" s="347"/>
      <c r="D105" s="202" t="s">
        <v>265</v>
      </c>
      <c r="E105" s="349"/>
      <c r="F105" s="197" t="s">
        <v>42</v>
      </c>
      <c r="G105" s="204" t="s">
        <v>43</v>
      </c>
      <c r="H105" s="197">
        <v>2</v>
      </c>
      <c r="I105" s="347"/>
      <c r="J105" s="347"/>
      <c r="K105" s="345"/>
      <c r="L105" s="345"/>
      <c r="M105" s="345"/>
      <c r="N105" s="371"/>
      <c r="O105" s="345"/>
      <c r="P105" s="345"/>
      <c r="Q105" s="205"/>
      <c r="R105" s="205"/>
      <c r="S105" s="206"/>
      <c r="T105" s="200"/>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c r="CN105" s="203"/>
      <c r="CO105" s="203"/>
      <c r="CP105" s="203"/>
      <c r="CQ105" s="203"/>
      <c r="CR105" s="203"/>
      <c r="CS105" s="203"/>
      <c r="CT105" s="203"/>
      <c r="CU105" s="203"/>
      <c r="CV105" s="203"/>
      <c r="CW105" s="203"/>
      <c r="CX105" s="203"/>
      <c r="CY105" s="203"/>
      <c r="CZ105" s="203"/>
      <c r="DA105" s="203"/>
      <c r="DB105" s="203"/>
      <c r="DC105" s="203"/>
      <c r="DD105" s="203"/>
      <c r="DE105" s="203"/>
      <c r="DF105" s="203"/>
      <c r="DG105" s="203"/>
      <c r="DH105" s="203"/>
      <c r="DI105" s="203"/>
      <c r="DJ105" s="203"/>
      <c r="DK105" s="203"/>
      <c r="DL105" s="203"/>
      <c r="DM105" s="203"/>
      <c r="DN105" s="203"/>
      <c r="DO105" s="203"/>
      <c r="DP105" s="203"/>
      <c r="DQ105" s="203"/>
      <c r="DR105" s="203"/>
      <c r="DS105" s="203"/>
      <c r="DT105" s="203"/>
      <c r="DU105" s="203"/>
      <c r="DV105" s="203"/>
      <c r="DW105" s="203"/>
      <c r="DX105" s="203"/>
      <c r="DY105" s="203"/>
      <c r="DZ105" s="203"/>
      <c r="EA105" s="203"/>
      <c r="EB105" s="203"/>
      <c r="EC105" s="203"/>
      <c r="ED105" s="203"/>
      <c r="EE105" s="203"/>
      <c r="EF105" s="203"/>
      <c r="EG105" s="203"/>
      <c r="EH105" s="203"/>
      <c r="EI105" s="203"/>
      <c r="EJ105" s="203"/>
      <c r="EK105" s="203"/>
      <c r="EL105" s="203"/>
      <c r="EM105" s="203"/>
      <c r="EN105" s="203"/>
      <c r="EO105" s="203"/>
      <c r="EP105" s="203"/>
      <c r="EQ105" s="203"/>
      <c r="ER105" s="203"/>
      <c r="ES105" s="203"/>
      <c r="ET105" s="203"/>
      <c r="EU105" s="203"/>
      <c r="EV105" s="203"/>
      <c r="EW105" s="203"/>
      <c r="EX105" s="203"/>
      <c r="EY105" s="203"/>
      <c r="EZ105" s="203"/>
      <c r="FA105" s="203"/>
      <c r="FB105" s="203"/>
      <c r="FC105" s="203"/>
      <c r="FD105" s="203"/>
      <c r="FE105" s="203"/>
      <c r="FF105" s="203"/>
      <c r="FG105" s="203"/>
      <c r="FH105" s="203"/>
      <c r="FI105" s="203"/>
      <c r="FJ105" s="203"/>
      <c r="FK105" s="203"/>
      <c r="FL105" s="203"/>
      <c r="FM105" s="203"/>
      <c r="FN105" s="203"/>
      <c r="FO105" s="203"/>
      <c r="FP105" s="203"/>
      <c r="FQ105" s="203"/>
      <c r="FR105" s="203"/>
      <c r="FS105" s="203"/>
      <c r="FT105" s="203"/>
      <c r="FU105" s="203"/>
      <c r="FV105" s="203"/>
      <c r="FW105" s="203"/>
      <c r="FX105" s="203"/>
      <c r="FY105" s="203"/>
      <c r="FZ105" s="203"/>
      <c r="GA105" s="203"/>
      <c r="GB105" s="203"/>
      <c r="GC105" s="203"/>
      <c r="GD105" s="203"/>
      <c r="GE105" s="203"/>
      <c r="GF105" s="203"/>
      <c r="GG105" s="203"/>
      <c r="GH105" s="203"/>
      <c r="GI105" s="203"/>
      <c r="GJ105" s="203"/>
      <c r="GK105" s="203"/>
      <c r="GL105" s="203"/>
      <c r="GM105" s="203"/>
      <c r="GN105" s="203"/>
      <c r="GO105" s="203"/>
      <c r="GP105" s="203"/>
      <c r="GQ105" s="203"/>
      <c r="GR105" s="203"/>
      <c r="GS105" s="203"/>
      <c r="GT105" s="203"/>
      <c r="GU105" s="203"/>
      <c r="GV105" s="203"/>
      <c r="GW105" s="203"/>
      <c r="GX105" s="203"/>
      <c r="GY105" s="203"/>
      <c r="GZ105" s="203"/>
      <c r="HA105" s="203"/>
      <c r="HB105" s="203"/>
      <c r="HC105" s="203"/>
      <c r="HD105" s="203"/>
      <c r="HE105" s="203"/>
      <c r="HF105" s="203"/>
      <c r="HG105" s="203"/>
      <c r="HH105" s="203"/>
      <c r="HI105" s="203"/>
      <c r="HJ105" s="203"/>
      <c r="HK105" s="203"/>
      <c r="HL105" s="203"/>
      <c r="HM105" s="203"/>
      <c r="HN105" s="203"/>
      <c r="HO105" s="203"/>
      <c r="HP105" s="203"/>
      <c r="HQ105" s="203"/>
      <c r="HR105" s="203"/>
      <c r="HS105" s="203"/>
      <c r="HT105" s="203"/>
      <c r="HU105" s="203"/>
      <c r="HV105" s="203"/>
      <c r="HW105" s="203"/>
      <c r="HX105" s="203"/>
      <c r="HY105" s="203"/>
      <c r="HZ105" s="203"/>
      <c r="IA105" s="203"/>
      <c r="IB105" s="203"/>
      <c r="IC105" s="203"/>
      <c r="ID105" s="203"/>
      <c r="IE105" s="203"/>
      <c r="IF105" s="203"/>
      <c r="IG105" s="203"/>
      <c r="IH105" s="203"/>
      <c r="II105" s="203"/>
      <c r="IJ105" s="203"/>
      <c r="IK105" s="203"/>
      <c r="IL105" s="203"/>
      <c r="IM105" s="203"/>
      <c r="IN105" s="203"/>
      <c r="IO105" s="203"/>
      <c r="IP105" s="203"/>
      <c r="IQ105" s="203"/>
      <c r="IR105" s="203"/>
      <c r="IS105" s="203"/>
      <c r="IT105" s="203"/>
      <c r="IU105" s="203"/>
      <c r="IV105" s="203"/>
    </row>
    <row r="106" spans="1:256" s="199" customFormat="1" ht="12.75">
      <c r="A106" s="344" t="s">
        <v>49</v>
      </c>
      <c r="B106" s="346" t="s">
        <v>118</v>
      </c>
      <c r="C106" s="346" t="s">
        <v>119</v>
      </c>
      <c r="D106" s="202" t="s">
        <v>269</v>
      </c>
      <c r="E106" s="348" t="s">
        <v>134</v>
      </c>
      <c r="F106" s="197" t="s">
        <v>42</v>
      </c>
      <c r="G106" s="204" t="s">
        <v>43</v>
      </c>
      <c r="H106" s="197" t="s">
        <v>273</v>
      </c>
      <c r="I106" s="346" t="s">
        <v>16</v>
      </c>
      <c r="J106" s="346" t="s">
        <v>39</v>
      </c>
      <c r="K106" s="350">
        <v>2099.54</v>
      </c>
      <c r="L106" s="358" t="s">
        <v>474</v>
      </c>
      <c r="M106" s="344" t="s">
        <v>132</v>
      </c>
      <c r="N106" s="369" t="s">
        <v>44</v>
      </c>
      <c r="O106" s="344" t="s">
        <v>41</v>
      </c>
      <c r="P106" s="344" t="s">
        <v>133</v>
      </c>
      <c r="Q106" s="205"/>
      <c r="R106" s="205"/>
      <c r="S106" s="206"/>
      <c r="T106" s="200"/>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3"/>
      <c r="CD106" s="203"/>
      <c r="CE106" s="203"/>
      <c r="CF106" s="203"/>
      <c r="CG106" s="203"/>
      <c r="CH106" s="203"/>
      <c r="CI106" s="203"/>
      <c r="CJ106" s="203"/>
      <c r="CK106" s="203"/>
      <c r="CL106" s="203"/>
      <c r="CM106" s="203"/>
      <c r="CN106" s="203"/>
      <c r="CO106" s="203"/>
      <c r="CP106" s="203"/>
      <c r="CQ106" s="203"/>
      <c r="CR106" s="203"/>
      <c r="CS106" s="203"/>
      <c r="CT106" s="203"/>
      <c r="CU106" s="203"/>
      <c r="CV106" s="203"/>
      <c r="CW106" s="203"/>
      <c r="CX106" s="203"/>
      <c r="CY106" s="203"/>
      <c r="CZ106" s="203"/>
      <c r="DA106" s="203"/>
      <c r="DB106" s="203"/>
      <c r="DC106" s="203"/>
      <c r="DD106" s="203"/>
      <c r="DE106" s="203"/>
      <c r="DF106" s="203"/>
      <c r="DG106" s="203"/>
      <c r="DH106" s="203"/>
      <c r="DI106" s="203"/>
      <c r="DJ106" s="203"/>
      <c r="DK106" s="203"/>
      <c r="DL106" s="203"/>
      <c r="DM106" s="203"/>
      <c r="DN106" s="203"/>
      <c r="DO106" s="203"/>
      <c r="DP106" s="203"/>
      <c r="DQ106" s="203"/>
      <c r="DR106" s="203"/>
      <c r="DS106" s="203"/>
      <c r="DT106" s="203"/>
      <c r="DU106" s="203"/>
      <c r="DV106" s="203"/>
      <c r="DW106" s="203"/>
      <c r="DX106" s="203"/>
      <c r="DY106" s="203"/>
      <c r="DZ106" s="203"/>
      <c r="EA106" s="203"/>
      <c r="EB106" s="203"/>
      <c r="EC106" s="203"/>
      <c r="ED106" s="203"/>
      <c r="EE106" s="203"/>
      <c r="EF106" s="203"/>
      <c r="EG106" s="203"/>
      <c r="EH106" s="203"/>
      <c r="EI106" s="203"/>
      <c r="EJ106" s="203"/>
      <c r="EK106" s="203"/>
      <c r="EL106" s="203"/>
      <c r="EM106" s="203"/>
      <c r="EN106" s="203"/>
      <c r="EO106" s="203"/>
      <c r="EP106" s="203"/>
      <c r="EQ106" s="203"/>
      <c r="ER106" s="203"/>
      <c r="ES106" s="203"/>
      <c r="ET106" s="203"/>
      <c r="EU106" s="203"/>
      <c r="EV106" s="203"/>
      <c r="EW106" s="203"/>
      <c r="EX106" s="203"/>
      <c r="EY106" s="203"/>
      <c r="EZ106" s="203"/>
      <c r="FA106" s="203"/>
      <c r="FB106" s="203"/>
      <c r="FC106" s="203"/>
      <c r="FD106" s="203"/>
      <c r="FE106" s="203"/>
      <c r="FF106" s="203"/>
      <c r="FG106" s="203"/>
      <c r="FH106" s="203"/>
      <c r="FI106" s="203"/>
      <c r="FJ106" s="203"/>
      <c r="FK106" s="203"/>
      <c r="FL106" s="203"/>
      <c r="FM106" s="203"/>
      <c r="FN106" s="203"/>
      <c r="FO106" s="203"/>
      <c r="FP106" s="203"/>
      <c r="FQ106" s="203"/>
      <c r="FR106" s="203"/>
      <c r="FS106" s="203"/>
      <c r="FT106" s="203"/>
      <c r="FU106" s="203"/>
      <c r="FV106" s="203"/>
      <c r="FW106" s="203"/>
      <c r="FX106" s="203"/>
      <c r="FY106" s="203"/>
      <c r="FZ106" s="203"/>
      <c r="GA106" s="203"/>
      <c r="GB106" s="203"/>
      <c r="GC106" s="203"/>
      <c r="GD106" s="203"/>
      <c r="GE106" s="203"/>
      <c r="GF106" s="203"/>
      <c r="GG106" s="203"/>
      <c r="GH106" s="203"/>
      <c r="GI106" s="203"/>
      <c r="GJ106" s="203"/>
      <c r="GK106" s="203"/>
      <c r="GL106" s="203"/>
      <c r="GM106" s="203"/>
      <c r="GN106" s="203"/>
      <c r="GO106" s="203"/>
      <c r="GP106" s="203"/>
      <c r="GQ106" s="203"/>
      <c r="GR106" s="203"/>
      <c r="GS106" s="203"/>
      <c r="GT106" s="203"/>
      <c r="GU106" s="203"/>
      <c r="GV106" s="203"/>
      <c r="GW106" s="203"/>
      <c r="GX106" s="203"/>
      <c r="GY106" s="203"/>
      <c r="GZ106" s="203"/>
      <c r="HA106" s="203"/>
      <c r="HB106" s="203"/>
      <c r="HC106" s="203"/>
      <c r="HD106" s="203"/>
      <c r="HE106" s="203"/>
      <c r="HF106" s="203"/>
      <c r="HG106" s="203"/>
      <c r="HH106" s="203"/>
      <c r="HI106" s="203"/>
      <c r="HJ106" s="203"/>
      <c r="HK106" s="203"/>
      <c r="HL106" s="203"/>
      <c r="HM106" s="203"/>
      <c r="HN106" s="203"/>
      <c r="HO106" s="203"/>
      <c r="HP106" s="203"/>
      <c r="HQ106" s="203"/>
      <c r="HR106" s="203"/>
      <c r="HS106" s="203"/>
      <c r="HT106" s="203"/>
      <c r="HU106" s="203"/>
      <c r="HV106" s="203"/>
      <c r="HW106" s="203"/>
      <c r="HX106" s="203"/>
      <c r="HY106" s="203"/>
      <c r="HZ106" s="203"/>
      <c r="IA106" s="203"/>
      <c r="IB106" s="203"/>
      <c r="IC106" s="203"/>
      <c r="ID106" s="203"/>
      <c r="IE106" s="203"/>
      <c r="IF106" s="203"/>
      <c r="IG106" s="203"/>
      <c r="IH106" s="203"/>
      <c r="II106" s="203"/>
      <c r="IJ106" s="203"/>
      <c r="IK106" s="203"/>
      <c r="IL106" s="203"/>
      <c r="IM106" s="203"/>
      <c r="IN106" s="203"/>
      <c r="IO106" s="203"/>
      <c r="IP106" s="203"/>
      <c r="IQ106" s="203"/>
      <c r="IR106" s="203"/>
      <c r="IS106" s="203"/>
      <c r="IT106" s="203"/>
      <c r="IU106" s="203"/>
      <c r="IV106" s="203"/>
    </row>
    <row r="107" spans="1:256" s="199" customFormat="1" ht="12.75">
      <c r="A107" s="351"/>
      <c r="B107" s="352"/>
      <c r="C107" s="352"/>
      <c r="D107" s="202" t="s">
        <v>270</v>
      </c>
      <c r="E107" s="354"/>
      <c r="F107" s="197" t="s">
        <v>42</v>
      </c>
      <c r="G107" s="204" t="s">
        <v>43</v>
      </c>
      <c r="H107" s="197" t="s">
        <v>131</v>
      </c>
      <c r="I107" s="352"/>
      <c r="J107" s="352"/>
      <c r="K107" s="351"/>
      <c r="L107" s="359"/>
      <c r="M107" s="351"/>
      <c r="N107" s="370"/>
      <c r="O107" s="351"/>
      <c r="P107" s="351"/>
      <c r="Q107" s="205"/>
      <c r="R107" s="205"/>
      <c r="S107" s="206"/>
      <c r="T107" s="200"/>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3"/>
      <c r="CD107" s="203"/>
      <c r="CE107" s="203"/>
      <c r="CF107" s="203"/>
      <c r="CG107" s="203"/>
      <c r="CH107" s="203"/>
      <c r="CI107" s="203"/>
      <c r="CJ107" s="203"/>
      <c r="CK107" s="203"/>
      <c r="CL107" s="203"/>
      <c r="CM107" s="203"/>
      <c r="CN107" s="203"/>
      <c r="CO107" s="203"/>
      <c r="CP107" s="203"/>
      <c r="CQ107" s="203"/>
      <c r="CR107" s="203"/>
      <c r="CS107" s="203"/>
      <c r="CT107" s="203"/>
      <c r="CU107" s="203"/>
      <c r="CV107" s="203"/>
      <c r="CW107" s="203"/>
      <c r="CX107" s="203"/>
      <c r="CY107" s="203"/>
      <c r="CZ107" s="203"/>
      <c r="DA107" s="203"/>
      <c r="DB107" s="203"/>
      <c r="DC107" s="203"/>
      <c r="DD107" s="203"/>
      <c r="DE107" s="203"/>
      <c r="DF107" s="203"/>
      <c r="DG107" s="203"/>
      <c r="DH107" s="203"/>
      <c r="DI107" s="203"/>
      <c r="DJ107" s="203"/>
      <c r="DK107" s="203"/>
      <c r="DL107" s="203"/>
      <c r="DM107" s="203"/>
      <c r="DN107" s="203"/>
      <c r="DO107" s="203"/>
      <c r="DP107" s="203"/>
      <c r="DQ107" s="203"/>
      <c r="DR107" s="203"/>
      <c r="DS107" s="203"/>
      <c r="DT107" s="203"/>
      <c r="DU107" s="203"/>
      <c r="DV107" s="203"/>
      <c r="DW107" s="203"/>
      <c r="DX107" s="203"/>
      <c r="DY107" s="203"/>
      <c r="DZ107" s="203"/>
      <c r="EA107" s="203"/>
      <c r="EB107" s="203"/>
      <c r="EC107" s="203"/>
      <c r="ED107" s="203"/>
      <c r="EE107" s="203"/>
      <c r="EF107" s="203"/>
      <c r="EG107" s="203"/>
      <c r="EH107" s="203"/>
      <c r="EI107" s="203"/>
      <c r="EJ107" s="203"/>
      <c r="EK107" s="203"/>
      <c r="EL107" s="203"/>
      <c r="EM107" s="203"/>
      <c r="EN107" s="203"/>
      <c r="EO107" s="203"/>
      <c r="EP107" s="203"/>
      <c r="EQ107" s="203"/>
      <c r="ER107" s="203"/>
      <c r="ES107" s="203"/>
      <c r="ET107" s="203"/>
      <c r="EU107" s="203"/>
      <c r="EV107" s="203"/>
      <c r="EW107" s="203"/>
      <c r="EX107" s="203"/>
      <c r="EY107" s="203"/>
      <c r="EZ107" s="203"/>
      <c r="FA107" s="203"/>
      <c r="FB107" s="203"/>
      <c r="FC107" s="203"/>
      <c r="FD107" s="203"/>
      <c r="FE107" s="203"/>
      <c r="FF107" s="203"/>
      <c r="FG107" s="203"/>
      <c r="FH107" s="203"/>
      <c r="FI107" s="203"/>
      <c r="FJ107" s="203"/>
      <c r="FK107" s="203"/>
      <c r="FL107" s="203"/>
      <c r="FM107" s="203"/>
      <c r="FN107" s="203"/>
      <c r="FO107" s="203"/>
      <c r="FP107" s="203"/>
      <c r="FQ107" s="203"/>
      <c r="FR107" s="203"/>
      <c r="FS107" s="203"/>
      <c r="FT107" s="203"/>
      <c r="FU107" s="203"/>
      <c r="FV107" s="203"/>
      <c r="FW107" s="203"/>
      <c r="FX107" s="203"/>
      <c r="FY107" s="203"/>
      <c r="FZ107" s="203"/>
      <c r="GA107" s="203"/>
      <c r="GB107" s="203"/>
      <c r="GC107" s="203"/>
      <c r="GD107" s="203"/>
      <c r="GE107" s="203"/>
      <c r="GF107" s="203"/>
      <c r="GG107" s="203"/>
      <c r="GH107" s="203"/>
      <c r="GI107" s="203"/>
      <c r="GJ107" s="203"/>
      <c r="GK107" s="203"/>
      <c r="GL107" s="203"/>
      <c r="GM107" s="203"/>
      <c r="GN107" s="203"/>
      <c r="GO107" s="203"/>
      <c r="GP107" s="203"/>
      <c r="GQ107" s="203"/>
      <c r="GR107" s="203"/>
      <c r="GS107" s="203"/>
      <c r="GT107" s="203"/>
      <c r="GU107" s="203"/>
      <c r="GV107" s="203"/>
      <c r="GW107" s="203"/>
      <c r="GX107" s="203"/>
      <c r="GY107" s="203"/>
      <c r="GZ107" s="203"/>
      <c r="HA107" s="203"/>
      <c r="HB107" s="203"/>
      <c r="HC107" s="203"/>
      <c r="HD107" s="203"/>
      <c r="HE107" s="203"/>
      <c r="HF107" s="203"/>
      <c r="HG107" s="203"/>
      <c r="HH107" s="203"/>
      <c r="HI107" s="203"/>
      <c r="HJ107" s="203"/>
      <c r="HK107" s="203"/>
      <c r="HL107" s="203"/>
      <c r="HM107" s="203"/>
      <c r="HN107" s="203"/>
      <c r="HO107" s="203"/>
      <c r="HP107" s="203"/>
      <c r="HQ107" s="203"/>
      <c r="HR107" s="203"/>
      <c r="HS107" s="203"/>
      <c r="HT107" s="203"/>
      <c r="HU107" s="203"/>
      <c r="HV107" s="203"/>
      <c r="HW107" s="203"/>
      <c r="HX107" s="203"/>
      <c r="HY107" s="203"/>
      <c r="HZ107" s="203"/>
      <c r="IA107" s="203"/>
      <c r="IB107" s="203"/>
      <c r="IC107" s="203"/>
      <c r="ID107" s="203"/>
      <c r="IE107" s="203"/>
      <c r="IF107" s="203"/>
      <c r="IG107" s="203"/>
      <c r="IH107" s="203"/>
      <c r="II107" s="203"/>
      <c r="IJ107" s="203"/>
      <c r="IK107" s="203"/>
      <c r="IL107" s="203"/>
      <c r="IM107" s="203"/>
      <c r="IN107" s="203"/>
      <c r="IO107" s="203"/>
      <c r="IP107" s="203"/>
      <c r="IQ107" s="203"/>
      <c r="IR107" s="203"/>
      <c r="IS107" s="203"/>
      <c r="IT107" s="203"/>
      <c r="IU107" s="203"/>
      <c r="IV107" s="203"/>
    </row>
    <row r="108" spans="1:256" s="199" customFormat="1" ht="12.75">
      <c r="A108" s="351"/>
      <c r="B108" s="352"/>
      <c r="C108" s="352"/>
      <c r="D108" s="202" t="s">
        <v>271</v>
      </c>
      <c r="E108" s="354"/>
      <c r="F108" s="197" t="s">
        <v>42</v>
      </c>
      <c r="G108" s="204" t="s">
        <v>43</v>
      </c>
      <c r="H108" s="197" t="s">
        <v>274</v>
      </c>
      <c r="I108" s="352"/>
      <c r="J108" s="352"/>
      <c r="K108" s="351"/>
      <c r="L108" s="359"/>
      <c r="M108" s="351"/>
      <c r="N108" s="370"/>
      <c r="O108" s="351"/>
      <c r="P108" s="351"/>
      <c r="Q108" s="205"/>
      <c r="R108" s="205"/>
      <c r="S108" s="206"/>
      <c r="T108" s="200"/>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c r="HZ108" s="203"/>
      <c r="IA108" s="203"/>
      <c r="IB108" s="203"/>
      <c r="IC108" s="203"/>
      <c r="ID108" s="203"/>
      <c r="IE108" s="203"/>
      <c r="IF108" s="203"/>
      <c r="IG108" s="203"/>
      <c r="IH108" s="203"/>
      <c r="II108" s="203"/>
      <c r="IJ108" s="203"/>
      <c r="IK108" s="203"/>
      <c r="IL108" s="203"/>
      <c r="IM108" s="203"/>
      <c r="IN108" s="203"/>
      <c r="IO108" s="203"/>
      <c r="IP108" s="203"/>
      <c r="IQ108" s="203"/>
      <c r="IR108" s="203"/>
      <c r="IS108" s="203"/>
      <c r="IT108" s="203"/>
      <c r="IU108" s="203"/>
      <c r="IV108" s="203"/>
    </row>
    <row r="109" spans="1:256" s="199" customFormat="1" ht="12.75">
      <c r="A109" s="345"/>
      <c r="B109" s="347"/>
      <c r="C109" s="347"/>
      <c r="D109" s="202" t="s">
        <v>272</v>
      </c>
      <c r="E109" s="349"/>
      <c r="F109" s="197" t="s">
        <v>42</v>
      </c>
      <c r="G109" s="204" t="s">
        <v>43</v>
      </c>
      <c r="H109" s="197" t="s">
        <v>242</v>
      </c>
      <c r="I109" s="347"/>
      <c r="J109" s="347"/>
      <c r="K109" s="345"/>
      <c r="L109" s="360"/>
      <c r="M109" s="345"/>
      <c r="N109" s="371"/>
      <c r="O109" s="345"/>
      <c r="P109" s="345"/>
      <c r="Q109" s="205"/>
      <c r="R109" s="205"/>
      <c r="S109" s="206"/>
      <c r="T109" s="200"/>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c r="HZ109" s="203"/>
      <c r="IA109" s="203"/>
      <c r="IB109" s="203"/>
      <c r="IC109" s="203"/>
      <c r="ID109" s="203"/>
      <c r="IE109" s="203"/>
      <c r="IF109" s="203"/>
      <c r="IG109" s="203"/>
      <c r="IH109" s="203"/>
      <c r="II109" s="203"/>
      <c r="IJ109" s="203"/>
      <c r="IK109" s="203"/>
      <c r="IL109" s="203"/>
      <c r="IM109" s="203"/>
      <c r="IN109" s="203"/>
      <c r="IO109" s="203"/>
      <c r="IP109" s="203"/>
      <c r="IQ109" s="203"/>
      <c r="IR109" s="203"/>
      <c r="IS109" s="203"/>
      <c r="IT109" s="203"/>
      <c r="IU109" s="203"/>
      <c r="IV109" s="203"/>
    </row>
    <row r="110" spans="1:256" s="199" customFormat="1" ht="25.5" customHeight="1">
      <c r="A110" s="344" t="s">
        <v>100</v>
      </c>
      <c r="B110" s="346" t="s">
        <v>94</v>
      </c>
      <c r="C110" s="346" t="s">
        <v>90</v>
      </c>
      <c r="D110" s="202" t="s">
        <v>275</v>
      </c>
      <c r="E110" s="348" t="s">
        <v>278</v>
      </c>
      <c r="F110" s="197" t="s">
        <v>83</v>
      </c>
      <c r="G110" s="204" t="s">
        <v>84</v>
      </c>
      <c r="H110" s="197">
        <v>0.415</v>
      </c>
      <c r="I110" s="346" t="s">
        <v>16</v>
      </c>
      <c r="J110" s="346" t="s">
        <v>39</v>
      </c>
      <c r="K110" s="350">
        <v>208.51367</v>
      </c>
      <c r="L110" s="344" t="s">
        <v>474</v>
      </c>
      <c r="M110" s="344" t="s">
        <v>106</v>
      </c>
      <c r="N110" s="369" t="s">
        <v>44</v>
      </c>
      <c r="O110" s="344" t="s">
        <v>41</v>
      </c>
      <c r="P110" s="344" t="s">
        <v>114</v>
      </c>
      <c r="Q110" s="205"/>
      <c r="R110" s="205"/>
      <c r="S110" s="206"/>
      <c r="T110" s="200"/>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c r="HZ110" s="203"/>
      <c r="IA110" s="203"/>
      <c r="IB110" s="203"/>
      <c r="IC110" s="203"/>
      <c r="ID110" s="203"/>
      <c r="IE110" s="203"/>
      <c r="IF110" s="203"/>
      <c r="IG110" s="203"/>
      <c r="IH110" s="203"/>
      <c r="II110" s="203"/>
      <c r="IJ110" s="203"/>
      <c r="IK110" s="203"/>
      <c r="IL110" s="203"/>
      <c r="IM110" s="203"/>
      <c r="IN110" s="203"/>
      <c r="IO110" s="203"/>
      <c r="IP110" s="203"/>
      <c r="IQ110" s="203"/>
      <c r="IR110" s="203"/>
      <c r="IS110" s="203"/>
      <c r="IT110" s="203"/>
      <c r="IU110" s="203"/>
      <c r="IV110" s="203"/>
    </row>
    <row r="111" spans="1:256" s="199" customFormat="1" ht="26.25" customHeight="1">
      <c r="A111" s="351"/>
      <c r="B111" s="352"/>
      <c r="C111" s="352"/>
      <c r="D111" s="202" t="s">
        <v>276</v>
      </c>
      <c r="E111" s="354"/>
      <c r="F111" s="197" t="s">
        <v>83</v>
      </c>
      <c r="G111" s="204" t="s">
        <v>84</v>
      </c>
      <c r="H111" s="197">
        <v>1.91</v>
      </c>
      <c r="I111" s="352"/>
      <c r="J111" s="352"/>
      <c r="K111" s="351"/>
      <c r="L111" s="351"/>
      <c r="M111" s="351"/>
      <c r="N111" s="370"/>
      <c r="O111" s="351"/>
      <c r="P111" s="351"/>
      <c r="Q111" s="205"/>
      <c r="R111" s="205"/>
      <c r="S111" s="206"/>
      <c r="T111" s="200"/>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c r="HZ111" s="203"/>
      <c r="IA111" s="203"/>
      <c r="IB111" s="203"/>
      <c r="IC111" s="203"/>
      <c r="ID111" s="203"/>
      <c r="IE111" s="203"/>
      <c r="IF111" s="203"/>
      <c r="IG111" s="203"/>
      <c r="IH111" s="203"/>
      <c r="II111" s="203"/>
      <c r="IJ111" s="203"/>
      <c r="IK111" s="203"/>
      <c r="IL111" s="203"/>
      <c r="IM111" s="203"/>
      <c r="IN111" s="203"/>
      <c r="IO111" s="203"/>
      <c r="IP111" s="203"/>
      <c r="IQ111" s="203"/>
      <c r="IR111" s="203"/>
      <c r="IS111" s="203"/>
      <c r="IT111" s="203"/>
      <c r="IU111" s="203"/>
      <c r="IV111" s="203"/>
    </row>
    <row r="112" spans="1:256" s="199" customFormat="1" ht="24">
      <c r="A112" s="345"/>
      <c r="B112" s="347"/>
      <c r="C112" s="347"/>
      <c r="D112" s="202" t="s">
        <v>277</v>
      </c>
      <c r="E112" s="349"/>
      <c r="F112" s="197" t="s">
        <v>83</v>
      </c>
      <c r="G112" s="204" t="s">
        <v>84</v>
      </c>
      <c r="H112" s="197">
        <v>5.3</v>
      </c>
      <c r="I112" s="347"/>
      <c r="J112" s="347"/>
      <c r="K112" s="345"/>
      <c r="L112" s="345"/>
      <c r="M112" s="345"/>
      <c r="N112" s="371"/>
      <c r="O112" s="345"/>
      <c r="P112" s="345"/>
      <c r="Q112" s="205"/>
      <c r="R112" s="205"/>
      <c r="S112" s="206"/>
      <c r="T112" s="200"/>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c r="HZ112" s="203"/>
      <c r="IA112" s="203"/>
      <c r="IB112" s="203"/>
      <c r="IC112" s="203"/>
      <c r="ID112" s="203"/>
      <c r="IE112" s="203"/>
      <c r="IF112" s="203"/>
      <c r="IG112" s="203"/>
      <c r="IH112" s="203"/>
      <c r="II112" s="203"/>
      <c r="IJ112" s="203"/>
      <c r="IK112" s="203"/>
      <c r="IL112" s="203"/>
      <c r="IM112" s="203"/>
      <c r="IN112" s="203"/>
      <c r="IO112" s="203"/>
      <c r="IP112" s="203"/>
      <c r="IQ112" s="203"/>
      <c r="IR112" s="203"/>
      <c r="IS112" s="203"/>
      <c r="IT112" s="203"/>
      <c r="IU112" s="203"/>
      <c r="IV112" s="203"/>
    </row>
    <row r="113" spans="1:256" s="199" customFormat="1" ht="96">
      <c r="A113" s="344" t="s">
        <v>101</v>
      </c>
      <c r="B113" s="346" t="s">
        <v>103</v>
      </c>
      <c r="C113" s="346" t="s">
        <v>104</v>
      </c>
      <c r="D113" s="202" t="s">
        <v>149</v>
      </c>
      <c r="E113" s="348" t="s">
        <v>279</v>
      </c>
      <c r="F113" s="197" t="s">
        <v>96</v>
      </c>
      <c r="G113" s="204" t="s">
        <v>68</v>
      </c>
      <c r="H113" s="197">
        <v>960</v>
      </c>
      <c r="I113" s="346" t="s">
        <v>16</v>
      </c>
      <c r="J113" s="346" t="s">
        <v>39</v>
      </c>
      <c r="K113" s="350">
        <v>627.3888</v>
      </c>
      <c r="L113" s="344" t="s">
        <v>474</v>
      </c>
      <c r="M113" s="344" t="s">
        <v>150</v>
      </c>
      <c r="N113" s="369" t="s">
        <v>44</v>
      </c>
      <c r="O113" s="344" t="s">
        <v>41</v>
      </c>
      <c r="P113" s="344" t="s">
        <v>172</v>
      </c>
      <c r="Q113" s="205"/>
      <c r="R113" s="205"/>
      <c r="S113" s="206"/>
      <c r="T113" s="200"/>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c r="HZ113" s="203"/>
      <c r="IA113" s="203"/>
      <c r="IB113" s="203"/>
      <c r="IC113" s="203"/>
      <c r="ID113" s="203"/>
      <c r="IE113" s="203"/>
      <c r="IF113" s="203"/>
      <c r="IG113" s="203"/>
      <c r="IH113" s="203"/>
      <c r="II113" s="203"/>
      <c r="IJ113" s="203"/>
      <c r="IK113" s="203"/>
      <c r="IL113" s="203"/>
      <c r="IM113" s="203"/>
      <c r="IN113" s="203"/>
      <c r="IO113" s="203"/>
      <c r="IP113" s="203"/>
      <c r="IQ113" s="203"/>
      <c r="IR113" s="203"/>
      <c r="IS113" s="203"/>
      <c r="IT113" s="203"/>
      <c r="IU113" s="203"/>
      <c r="IV113" s="203"/>
    </row>
    <row r="114" spans="1:256" s="199" customFormat="1" ht="96">
      <c r="A114" s="345"/>
      <c r="B114" s="347"/>
      <c r="C114" s="347"/>
      <c r="D114" s="202" t="s">
        <v>139</v>
      </c>
      <c r="E114" s="349"/>
      <c r="F114" s="197" t="s">
        <v>96</v>
      </c>
      <c r="G114" s="204" t="s">
        <v>68</v>
      </c>
      <c r="H114" s="197">
        <v>1020</v>
      </c>
      <c r="I114" s="347"/>
      <c r="J114" s="347"/>
      <c r="K114" s="345"/>
      <c r="L114" s="345"/>
      <c r="M114" s="345"/>
      <c r="N114" s="371"/>
      <c r="O114" s="345"/>
      <c r="P114" s="345"/>
      <c r="Q114" s="205"/>
      <c r="R114" s="205"/>
      <c r="S114" s="206"/>
      <c r="T114" s="200"/>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c r="HZ114" s="203"/>
      <c r="IA114" s="203"/>
      <c r="IB114" s="203"/>
      <c r="IC114" s="203"/>
      <c r="ID114" s="203"/>
      <c r="IE114" s="203"/>
      <c r="IF114" s="203"/>
      <c r="IG114" s="203"/>
      <c r="IH114" s="203"/>
      <c r="II114" s="203"/>
      <c r="IJ114" s="203"/>
      <c r="IK114" s="203"/>
      <c r="IL114" s="203"/>
      <c r="IM114" s="203"/>
      <c r="IN114" s="203"/>
      <c r="IO114" s="203"/>
      <c r="IP114" s="203"/>
      <c r="IQ114" s="203"/>
      <c r="IR114" s="203"/>
      <c r="IS114" s="203"/>
      <c r="IT114" s="203"/>
      <c r="IU114" s="203"/>
      <c r="IV114" s="203"/>
    </row>
    <row r="115" spans="1:256" s="199" customFormat="1" ht="54.75">
      <c r="A115" s="233" t="s">
        <v>102</v>
      </c>
      <c r="B115" s="235" t="s">
        <v>121</v>
      </c>
      <c r="C115" s="235" t="s">
        <v>280</v>
      </c>
      <c r="D115" s="202" t="s">
        <v>281</v>
      </c>
      <c r="E115" s="326"/>
      <c r="F115" s="197" t="s">
        <v>120</v>
      </c>
      <c r="G115" s="204" t="s">
        <v>147</v>
      </c>
      <c r="H115" s="197" t="s">
        <v>282</v>
      </c>
      <c r="I115" s="235" t="s">
        <v>16</v>
      </c>
      <c r="J115" s="198" t="s">
        <v>39</v>
      </c>
      <c r="K115" s="234">
        <v>207</v>
      </c>
      <c r="L115" s="197" t="s">
        <v>474</v>
      </c>
      <c r="M115" s="204" t="s">
        <v>283</v>
      </c>
      <c r="N115" s="202" t="s">
        <v>44</v>
      </c>
      <c r="O115" s="13" t="s">
        <v>41</v>
      </c>
      <c r="P115" s="204" t="s">
        <v>284</v>
      </c>
      <c r="Q115" s="205"/>
      <c r="R115" s="205"/>
      <c r="S115" s="206"/>
      <c r="T115" s="200"/>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c r="HZ115" s="203"/>
      <c r="IA115" s="203"/>
      <c r="IB115" s="203"/>
      <c r="IC115" s="203"/>
      <c r="ID115" s="203"/>
      <c r="IE115" s="203"/>
      <c r="IF115" s="203"/>
      <c r="IG115" s="203"/>
      <c r="IH115" s="203"/>
      <c r="II115" s="203"/>
      <c r="IJ115" s="203"/>
      <c r="IK115" s="203"/>
      <c r="IL115" s="203"/>
      <c r="IM115" s="203"/>
      <c r="IN115" s="203"/>
      <c r="IO115" s="203"/>
      <c r="IP115" s="203"/>
      <c r="IQ115" s="203"/>
      <c r="IR115" s="203"/>
      <c r="IS115" s="203"/>
      <c r="IT115" s="203"/>
      <c r="IU115" s="203"/>
      <c r="IV115" s="203"/>
    </row>
    <row r="116" spans="1:256" ht="20.25">
      <c r="A116" s="79"/>
      <c r="B116" s="53"/>
      <c r="C116" s="53"/>
      <c r="D116" s="31" t="s">
        <v>442</v>
      </c>
      <c r="E116" s="325"/>
      <c r="F116" s="9"/>
      <c r="G116" s="9"/>
      <c r="H116" s="9"/>
      <c r="I116" s="9"/>
      <c r="J116" s="9"/>
      <c r="K116" s="9"/>
      <c r="L116" s="9"/>
      <c r="M116" s="9"/>
      <c r="N116" s="336"/>
      <c r="O116" s="10"/>
      <c r="P116" s="47"/>
      <c r="Q116" s="26"/>
      <c r="R116" s="26"/>
      <c r="S116" s="34"/>
      <c r="T116" s="3"/>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c r="IV116" s="21"/>
    </row>
    <row r="117" spans="1:256" s="199" customFormat="1" ht="61.5">
      <c r="A117" s="207" t="s">
        <v>51</v>
      </c>
      <c r="B117" s="50" t="s">
        <v>74</v>
      </c>
      <c r="C117" s="51" t="s">
        <v>85</v>
      </c>
      <c r="D117" s="6" t="s">
        <v>185</v>
      </c>
      <c r="E117" s="326" t="s">
        <v>184</v>
      </c>
      <c r="F117" s="156" t="s">
        <v>42</v>
      </c>
      <c r="G117" s="157" t="s">
        <v>43</v>
      </c>
      <c r="H117" s="52" t="s">
        <v>86</v>
      </c>
      <c r="I117" s="158" t="s">
        <v>16</v>
      </c>
      <c r="J117" s="159" t="s">
        <v>39</v>
      </c>
      <c r="K117" s="38">
        <v>709.4</v>
      </c>
      <c r="L117" s="197" t="s">
        <v>476</v>
      </c>
      <c r="M117" s="155" t="s">
        <v>484</v>
      </c>
      <c r="N117" s="202" t="s">
        <v>72</v>
      </c>
      <c r="O117" s="13" t="s">
        <v>59</v>
      </c>
      <c r="P117" s="63"/>
      <c r="Q117" s="205"/>
      <c r="R117" s="205"/>
      <c r="S117" s="206"/>
      <c r="T117" s="200"/>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c r="HZ117" s="203"/>
      <c r="IA117" s="203"/>
      <c r="IB117" s="203"/>
      <c r="IC117" s="203"/>
      <c r="ID117" s="203"/>
      <c r="IE117" s="203"/>
      <c r="IF117" s="203"/>
      <c r="IG117" s="203"/>
      <c r="IH117" s="203"/>
      <c r="II117" s="203"/>
      <c r="IJ117" s="203"/>
      <c r="IK117" s="203"/>
      <c r="IL117" s="203"/>
      <c r="IM117" s="203"/>
      <c r="IN117" s="203"/>
      <c r="IO117" s="203"/>
      <c r="IP117" s="203"/>
      <c r="IQ117" s="203"/>
      <c r="IR117" s="203"/>
      <c r="IS117" s="203"/>
      <c r="IT117" s="203"/>
      <c r="IU117" s="203"/>
      <c r="IV117" s="203"/>
    </row>
    <row r="118" spans="1:19" s="199" customFormat="1" ht="96">
      <c r="A118" s="320" t="s">
        <v>36</v>
      </c>
      <c r="B118" s="51" t="s">
        <v>174</v>
      </c>
      <c r="C118" s="51" t="s">
        <v>60</v>
      </c>
      <c r="D118" s="6" t="s">
        <v>449</v>
      </c>
      <c r="E118" s="326" t="s">
        <v>176</v>
      </c>
      <c r="F118" s="197" t="s">
        <v>56</v>
      </c>
      <c r="G118" s="204" t="s">
        <v>1</v>
      </c>
      <c r="H118" s="319" t="s">
        <v>127</v>
      </c>
      <c r="I118" s="321" t="s">
        <v>16</v>
      </c>
      <c r="J118" s="198" t="s">
        <v>39</v>
      </c>
      <c r="K118" s="38">
        <v>300</v>
      </c>
      <c r="L118" s="197" t="s">
        <v>461</v>
      </c>
      <c r="M118" s="318" t="s">
        <v>453</v>
      </c>
      <c r="N118" s="202" t="s">
        <v>72</v>
      </c>
      <c r="O118" s="13" t="s">
        <v>41</v>
      </c>
      <c r="P118" s="204" t="s">
        <v>114</v>
      </c>
      <c r="Q118" s="205"/>
      <c r="R118" s="205"/>
      <c r="S118" s="206"/>
    </row>
    <row r="119" spans="1:19" s="199" customFormat="1" ht="96">
      <c r="A119" s="320" t="s">
        <v>37</v>
      </c>
      <c r="B119" s="51" t="s">
        <v>174</v>
      </c>
      <c r="C119" s="51" t="s">
        <v>60</v>
      </c>
      <c r="D119" s="6" t="s">
        <v>175</v>
      </c>
      <c r="E119" s="326" t="s">
        <v>176</v>
      </c>
      <c r="F119" s="197" t="s">
        <v>56</v>
      </c>
      <c r="G119" s="204" t="s">
        <v>1</v>
      </c>
      <c r="H119" s="319" t="s">
        <v>127</v>
      </c>
      <c r="I119" s="321" t="s">
        <v>16</v>
      </c>
      <c r="J119" s="198" t="s">
        <v>39</v>
      </c>
      <c r="K119" s="38">
        <v>250</v>
      </c>
      <c r="L119" s="197" t="s">
        <v>476</v>
      </c>
      <c r="M119" s="318" t="s">
        <v>453</v>
      </c>
      <c r="N119" s="202" t="s">
        <v>72</v>
      </c>
      <c r="O119" s="13" t="s">
        <v>41</v>
      </c>
      <c r="P119" s="204" t="s">
        <v>114</v>
      </c>
      <c r="Q119" s="205"/>
      <c r="R119" s="205"/>
      <c r="S119" s="206"/>
    </row>
    <row r="120" spans="1:256" s="199" customFormat="1" ht="12.75">
      <c r="A120" s="344" t="s">
        <v>37</v>
      </c>
      <c r="B120" s="346" t="s">
        <v>89</v>
      </c>
      <c r="C120" s="346" t="s">
        <v>93</v>
      </c>
      <c r="D120" s="202" t="s">
        <v>160</v>
      </c>
      <c r="E120" s="348" t="s">
        <v>286</v>
      </c>
      <c r="F120" s="197" t="s">
        <v>42</v>
      </c>
      <c r="G120" s="204" t="s">
        <v>43</v>
      </c>
      <c r="H120" s="197">
        <v>2</v>
      </c>
      <c r="I120" s="346" t="s">
        <v>16</v>
      </c>
      <c r="J120" s="346" t="s">
        <v>39</v>
      </c>
      <c r="K120" s="406">
        <v>379.42</v>
      </c>
      <c r="L120" s="344" t="s">
        <v>476</v>
      </c>
      <c r="M120" s="344" t="s">
        <v>105</v>
      </c>
      <c r="N120" s="369" t="s">
        <v>44</v>
      </c>
      <c r="O120" s="344" t="s">
        <v>41</v>
      </c>
      <c r="P120" s="344" t="s">
        <v>181</v>
      </c>
      <c r="Q120" s="205"/>
      <c r="R120" s="205"/>
      <c r="S120" s="206"/>
      <c r="T120" s="200"/>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c r="HZ120" s="203"/>
      <c r="IA120" s="203"/>
      <c r="IB120" s="203"/>
      <c r="IC120" s="203"/>
      <c r="ID120" s="203"/>
      <c r="IE120" s="203"/>
      <c r="IF120" s="203"/>
      <c r="IG120" s="203"/>
      <c r="IH120" s="203"/>
      <c r="II120" s="203"/>
      <c r="IJ120" s="203"/>
      <c r="IK120" s="203"/>
      <c r="IL120" s="203"/>
      <c r="IM120" s="203"/>
      <c r="IN120" s="203"/>
      <c r="IO120" s="203"/>
      <c r="IP120" s="203"/>
      <c r="IQ120" s="203"/>
      <c r="IR120" s="203"/>
      <c r="IS120" s="203"/>
      <c r="IT120" s="203"/>
      <c r="IU120" s="203"/>
      <c r="IV120" s="203"/>
    </row>
    <row r="121" spans="1:256" s="199" customFormat="1" ht="12.75">
      <c r="A121" s="345"/>
      <c r="B121" s="347"/>
      <c r="C121" s="347"/>
      <c r="D121" s="202" t="s">
        <v>285</v>
      </c>
      <c r="E121" s="349"/>
      <c r="F121" s="197" t="s">
        <v>42</v>
      </c>
      <c r="G121" s="204" t="s">
        <v>43</v>
      </c>
      <c r="H121" s="197">
        <v>2</v>
      </c>
      <c r="I121" s="347"/>
      <c r="J121" s="347"/>
      <c r="K121" s="407"/>
      <c r="L121" s="345"/>
      <c r="M121" s="345"/>
      <c r="N121" s="371"/>
      <c r="O121" s="345"/>
      <c r="P121" s="345"/>
      <c r="Q121" s="205"/>
      <c r="R121" s="205"/>
      <c r="S121" s="206"/>
      <c r="T121" s="200"/>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c r="HZ121" s="203"/>
      <c r="IA121" s="203"/>
      <c r="IB121" s="203"/>
      <c r="IC121" s="203"/>
      <c r="ID121" s="203"/>
      <c r="IE121" s="203"/>
      <c r="IF121" s="203"/>
      <c r="IG121" s="203"/>
      <c r="IH121" s="203"/>
      <c r="II121" s="203"/>
      <c r="IJ121" s="203"/>
      <c r="IK121" s="203"/>
      <c r="IL121" s="203"/>
      <c r="IM121" s="203"/>
      <c r="IN121" s="203"/>
      <c r="IO121" s="203"/>
      <c r="IP121" s="203"/>
      <c r="IQ121" s="203"/>
      <c r="IR121" s="203"/>
      <c r="IS121" s="203"/>
      <c r="IT121" s="203"/>
      <c r="IU121" s="203"/>
      <c r="IV121" s="203"/>
    </row>
    <row r="122" spans="1:256" s="199" customFormat="1" ht="25.5">
      <c r="A122" s="344" t="s">
        <v>45</v>
      </c>
      <c r="B122" s="346" t="s">
        <v>89</v>
      </c>
      <c r="C122" s="346" t="s">
        <v>93</v>
      </c>
      <c r="D122" s="87" t="s">
        <v>287</v>
      </c>
      <c r="E122" s="348" t="s">
        <v>293</v>
      </c>
      <c r="F122" s="197" t="s">
        <v>42</v>
      </c>
      <c r="G122" s="204" t="s">
        <v>43</v>
      </c>
      <c r="H122" s="197">
        <v>2</v>
      </c>
      <c r="I122" s="346" t="s">
        <v>16</v>
      </c>
      <c r="J122" s="346" t="s">
        <v>39</v>
      </c>
      <c r="K122" s="350">
        <v>174.954</v>
      </c>
      <c r="L122" s="344" t="s">
        <v>476</v>
      </c>
      <c r="M122" s="344" t="s">
        <v>257</v>
      </c>
      <c r="N122" s="369" t="s">
        <v>44</v>
      </c>
      <c r="O122" s="344" t="s">
        <v>41</v>
      </c>
      <c r="P122" s="344" t="s">
        <v>111</v>
      </c>
      <c r="Q122" s="205"/>
      <c r="R122" s="205"/>
      <c r="S122" s="206"/>
      <c r="T122" s="200"/>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c r="HZ122" s="203"/>
      <c r="IA122" s="203"/>
      <c r="IB122" s="203"/>
      <c r="IC122" s="203"/>
      <c r="ID122" s="203"/>
      <c r="IE122" s="203"/>
      <c r="IF122" s="203"/>
      <c r="IG122" s="203"/>
      <c r="IH122" s="203"/>
      <c r="II122" s="203"/>
      <c r="IJ122" s="203"/>
      <c r="IK122" s="203"/>
      <c r="IL122" s="203"/>
      <c r="IM122" s="203"/>
      <c r="IN122" s="203"/>
      <c r="IO122" s="203"/>
      <c r="IP122" s="203"/>
      <c r="IQ122" s="203"/>
      <c r="IR122" s="203"/>
      <c r="IS122" s="203"/>
      <c r="IT122" s="203"/>
      <c r="IU122" s="203"/>
      <c r="IV122" s="203"/>
    </row>
    <row r="123" spans="1:256" s="199" customFormat="1" ht="25.5">
      <c r="A123" s="351"/>
      <c r="B123" s="352"/>
      <c r="C123" s="352"/>
      <c r="D123" s="87" t="s">
        <v>288</v>
      </c>
      <c r="E123" s="354"/>
      <c r="F123" s="197" t="s">
        <v>42</v>
      </c>
      <c r="G123" s="204" t="s">
        <v>43</v>
      </c>
      <c r="H123" s="197">
        <v>2</v>
      </c>
      <c r="I123" s="352"/>
      <c r="J123" s="352"/>
      <c r="K123" s="351"/>
      <c r="L123" s="351"/>
      <c r="M123" s="351"/>
      <c r="N123" s="370"/>
      <c r="O123" s="351"/>
      <c r="P123" s="351"/>
      <c r="Q123" s="205"/>
      <c r="R123" s="205"/>
      <c r="S123" s="206"/>
      <c r="T123" s="200"/>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c r="HZ123" s="203"/>
      <c r="IA123" s="203"/>
      <c r="IB123" s="203"/>
      <c r="IC123" s="203"/>
      <c r="ID123" s="203"/>
      <c r="IE123" s="203"/>
      <c r="IF123" s="203"/>
      <c r="IG123" s="203"/>
      <c r="IH123" s="203"/>
      <c r="II123" s="203"/>
      <c r="IJ123" s="203"/>
      <c r="IK123" s="203"/>
      <c r="IL123" s="203"/>
      <c r="IM123" s="203"/>
      <c r="IN123" s="203"/>
      <c r="IO123" s="203"/>
      <c r="IP123" s="203"/>
      <c r="IQ123" s="203"/>
      <c r="IR123" s="203"/>
      <c r="IS123" s="203"/>
      <c r="IT123" s="203"/>
      <c r="IU123" s="203"/>
      <c r="IV123" s="203"/>
    </row>
    <row r="124" spans="1:256" s="199" customFormat="1" ht="25.5">
      <c r="A124" s="351"/>
      <c r="B124" s="352"/>
      <c r="C124" s="352"/>
      <c r="D124" s="87" t="s">
        <v>289</v>
      </c>
      <c r="E124" s="354"/>
      <c r="F124" s="197" t="s">
        <v>42</v>
      </c>
      <c r="G124" s="204" t="s">
        <v>43</v>
      </c>
      <c r="H124" s="197">
        <v>5</v>
      </c>
      <c r="I124" s="352"/>
      <c r="J124" s="352"/>
      <c r="K124" s="351"/>
      <c r="L124" s="351"/>
      <c r="M124" s="351"/>
      <c r="N124" s="370"/>
      <c r="O124" s="351"/>
      <c r="P124" s="351"/>
      <c r="Q124" s="205"/>
      <c r="R124" s="205"/>
      <c r="S124" s="206"/>
      <c r="T124" s="200"/>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c r="HZ124" s="203"/>
      <c r="IA124" s="203"/>
      <c r="IB124" s="203"/>
      <c r="IC124" s="203"/>
      <c r="ID124" s="203"/>
      <c r="IE124" s="203"/>
      <c r="IF124" s="203"/>
      <c r="IG124" s="203"/>
      <c r="IH124" s="203"/>
      <c r="II124" s="203"/>
      <c r="IJ124" s="203"/>
      <c r="IK124" s="203"/>
      <c r="IL124" s="203"/>
      <c r="IM124" s="203"/>
      <c r="IN124" s="203"/>
      <c r="IO124" s="203"/>
      <c r="IP124" s="203"/>
      <c r="IQ124" s="203"/>
      <c r="IR124" s="203"/>
      <c r="IS124" s="203"/>
      <c r="IT124" s="203"/>
      <c r="IU124" s="203"/>
      <c r="IV124" s="203"/>
    </row>
    <row r="125" spans="1:256" s="199" customFormat="1" ht="25.5">
      <c r="A125" s="351"/>
      <c r="B125" s="352"/>
      <c r="C125" s="352"/>
      <c r="D125" s="87" t="s">
        <v>290</v>
      </c>
      <c r="E125" s="354"/>
      <c r="F125" s="197" t="s">
        <v>42</v>
      </c>
      <c r="G125" s="204" t="s">
        <v>43</v>
      </c>
      <c r="H125" s="197">
        <v>5</v>
      </c>
      <c r="I125" s="352"/>
      <c r="J125" s="352"/>
      <c r="K125" s="351"/>
      <c r="L125" s="351"/>
      <c r="M125" s="351"/>
      <c r="N125" s="370"/>
      <c r="O125" s="351"/>
      <c r="P125" s="351"/>
      <c r="Q125" s="205"/>
      <c r="R125" s="205"/>
      <c r="S125" s="206"/>
      <c r="T125" s="200"/>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c r="HZ125" s="203"/>
      <c r="IA125" s="203"/>
      <c r="IB125" s="203"/>
      <c r="IC125" s="203"/>
      <c r="ID125" s="203"/>
      <c r="IE125" s="203"/>
      <c r="IF125" s="203"/>
      <c r="IG125" s="203"/>
      <c r="IH125" s="203"/>
      <c r="II125" s="203"/>
      <c r="IJ125" s="203"/>
      <c r="IK125" s="203"/>
      <c r="IL125" s="203"/>
      <c r="IM125" s="203"/>
      <c r="IN125" s="203"/>
      <c r="IO125" s="203"/>
      <c r="IP125" s="203"/>
      <c r="IQ125" s="203"/>
      <c r="IR125" s="203"/>
      <c r="IS125" s="203"/>
      <c r="IT125" s="203"/>
      <c r="IU125" s="203"/>
      <c r="IV125" s="203"/>
    </row>
    <row r="126" spans="1:256" s="199" customFormat="1" ht="25.5">
      <c r="A126" s="351"/>
      <c r="B126" s="352"/>
      <c r="C126" s="352"/>
      <c r="D126" s="87" t="s">
        <v>291</v>
      </c>
      <c r="E126" s="354"/>
      <c r="F126" s="197" t="s">
        <v>42</v>
      </c>
      <c r="G126" s="204" t="s">
        <v>43</v>
      </c>
      <c r="H126" s="197">
        <v>3</v>
      </c>
      <c r="I126" s="352"/>
      <c r="J126" s="352"/>
      <c r="K126" s="351"/>
      <c r="L126" s="351"/>
      <c r="M126" s="351"/>
      <c r="N126" s="370"/>
      <c r="O126" s="351"/>
      <c r="P126" s="351"/>
      <c r="Q126" s="205"/>
      <c r="R126" s="205"/>
      <c r="S126" s="206"/>
      <c r="T126" s="200"/>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c r="HZ126" s="203"/>
      <c r="IA126" s="203"/>
      <c r="IB126" s="203"/>
      <c r="IC126" s="203"/>
      <c r="ID126" s="203"/>
      <c r="IE126" s="203"/>
      <c r="IF126" s="203"/>
      <c r="IG126" s="203"/>
      <c r="IH126" s="203"/>
      <c r="II126" s="203"/>
      <c r="IJ126" s="203"/>
      <c r="IK126" s="203"/>
      <c r="IL126" s="203"/>
      <c r="IM126" s="203"/>
      <c r="IN126" s="203"/>
      <c r="IO126" s="203"/>
      <c r="IP126" s="203"/>
      <c r="IQ126" s="203"/>
      <c r="IR126" s="203"/>
      <c r="IS126" s="203"/>
      <c r="IT126" s="203"/>
      <c r="IU126" s="203"/>
      <c r="IV126" s="203"/>
    </row>
    <row r="127" spans="1:256" s="199" customFormat="1" ht="25.5">
      <c r="A127" s="345"/>
      <c r="B127" s="347"/>
      <c r="C127" s="347"/>
      <c r="D127" s="87" t="s">
        <v>292</v>
      </c>
      <c r="E127" s="349"/>
      <c r="F127" s="197" t="s">
        <v>42</v>
      </c>
      <c r="G127" s="204" t="s">
        <v>43</v>
      </c>
      <c r="H127" s="197">
        <v>3</v>
      </c>
      <c r="I127" s="347"/>
      <c r="J127" s="347"/>
      <c r="K127" s="345"/>
      <c r="L127" s="345"/>
      <c r="M127" s="345"/>
      <c r="N127" s="371"/>
      <c r="O127" s="345"/>
      <c r="P127" s="345"/>
      <c r="Q127" s="205"/>
      <c r="R127" s="205"/>
      <c r="S127" s="206"/>
      <c r="T127" s="200"/>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c r="HZ127" s="203"/>
      <c r="IA127" s="203"/>
      <c r="IB127" s="203"/>
      <c r="IC127" s="203"/>
      <c r="ID127" s="203"/>
      <c r="IE127" s="203"/>
      <c r="IF127" s="203"/>
      <c r="IG127" s="203"/>
      <c r="IH127" s="203"/>
      <c r="II127" s="203"/>
      <c r="IJ127" s="203"/>
      <c r="IK127" s="203"/>
      <c r="IL127" s="203"/>
      <c r="IM127" s="203"/>
      <c r="IN127" s="203"/>
      <c r="IO127" s="203"/>
      <c r="IP127" s="203"/>
      <c r="IQ127" s="203"/>
      <c r="IR127" s="203"/>
      <c r="IS127" s="203"/>
      <c r="IT127" s="203"/>
      <c r="IU127" s="203"/>
      <c r="IV127" s="203"/>
    </row>
    <row r="128" spans="1:256" s="199" customFormat="1" ht="12.75">
      <c r="A128" s="344" t="s">
        <v>46</v>
      </c>
      <c r="B128" s="346" t="s">
        <v>89</v>
      </c>
      <c r="C128" s="346" t="s">
        <v>93</v>
      </c>
      <c r="D128" s="236" t="s">
        <v>180</v>
      </c>
      <c r="E128" s="348" t="s">
        <v>298</v>
      </c>
      <c r="F128" s="197" t="s">
        <v>42</v>
      </c>
      <c r="G128" s="204" t="s">
        <v>43</v>
      </c>
      <c r="H128" s="197">
        <v>5</v>
      </c>
      <c r="I128" s="346" t="s">
        <v>16</v>
      </c>
      <c r="J128" s="346" t="s">
        <v>39</v>
      </c>
      <c r="K128" s="350">
        <v>1240.5</v>
      </c>
      <c r="L128" s="344" t="s">
        <v>476</v>
      </c>
      <c r="M128" s="344" t="s">
        <v>105</v>
      </c>
      <c r="N128" s="369" t="s">
        <v>44</v>
      </c>
      <c r="O128" s="344" t="s">
        <v>41</v>
      </c>
      <c r="P128" s="344" t="s">
        <v>181</v>
      </c>
      <c r="Q128" s="205"/>
      <c r="R128" s="205"/>
      <c r="S128" s="206"/>
      <c r="T128" s="200"/>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c r="HZ128" s="203"/>
      <c r="IA128" s="203"/>
      <c r="IB128" s="203"/>
      <c r="IC128" s="203"/>
      <c r="ID128" s="203"/>
      <c r="IE128" s="203"/>
      <c r="IF128" s="203"/>
      <c r="IG128" s="203"/>
      <c r="IH128" s="203"/>
      <c r="II128" s="203"/>
      <c r="IJ128" s="203"/>
      <c r="IK128" s="203"/>
      <c r="IL128" s="203"/>
      <c r="IM128" s="203"/>
      <c r="IN128" s="203"/>
      <c r="IO128" s="203"/>
      <c r="IP128" s="203"/>
      <c r="IQ128" s="203"/>
      <c r="IR128" s="203"/>
      <c r="IS128" s="203"/>
      <c r="IT128" s="203"/>
      <c r="IU128" s="203"/>
      <c r="IV128" s="203"/>
    </row>
    <row r="129" spans="1:256" s="199" customFormat="1" ht="12.75">
      <c r="A129" s="351"/>
      <c r="B129" s="352"/>
      <c r="C129" s="352"/>
      <c r="D129" s="89" t="s">
        <v>138</v>
      </c>
      <c r="E129" s="354"/>
      <c r="F129" s="197" t="s">
        <v>42</v>
      </c>
      <c r="G129" s="204" t="s">
        <v>43</v>
      </c>
      <c r="H129" s="197">
        <v>2</v>
      </c>
      <c r="I129" s="352"/>
      <c r="J129" s="352"/>
      <c r="K129" s="351"/>
      <c r="L129" s="351"/>
      <c r="M129" s="351"/>
      <c r="N129" s="370"/>
      <c r="O129" s="351"/>
      <c r="P129" s="351"/>
      <c r="Q129" s="205"/>
      <c r="R129" s="205"/>
      <c r="S129" s="206"/>
      <c r="T129" s="200"/>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c r="HZ129" s="203"/>
      <c r="IA129" s="203"/>
      <c r="IB129" s="203"/>
      <c r="IC129" s="203"/>
      <c r="ID129" s="203"/>
      <c r="IE129" s="203"/>
      <c r="IF129" s="203"/>
      <c r="IG129" s="203"/>
      <c r="IH129" s="203"/>
      <c r="II129" s="203"/>
      <c r="IJ129" s="203"/>
      <c r="IK129" s="203"/>
      <c r="IL129" s="203"/>
      <c r="IM129" s="203"/>
      <c r="IN129" s="203"/>
      <c r="IO129" s="203"/>
      <c r="IP129" s="203"/>
      <c r="IQ129" s="203"/>
      <c r="IR129" s="203"/>
      <c r="IS129" s="203"/>
      <c r="IT129" s="203"/>
      <c r="IU129" s="203"/>
      <c r="IV129" s="203"/>
    </row>
    <row r="130" spans="1:256" s="199" customFormat="1" ht="25.5">
      <c r="A130" s="351"/>
      <c r="B130" s="352"/>
      <c r="C130" s="352"/>
      <c r="D130" s="89" t="s">
        <v>294</v>
      </c>
      <c r="E130" s="354"/>
      <c r="F130" s="197" t="s">
        <v>42</v>
      </c>
      <c r="G130" s="204" t="s">
        <v>43</v>
      </c>
      <c r="H130" s="197">
        <v>4</v>
      </c>
      <c r="I130" s="352"/>
      <c r="J130" s="352"/>
      <c r="K130" s="351"/>
      <c r="L130" s="351"/>
      <c r="M130" s="351"/>
      <c r="N130" s="370"/>
      <c r="O130" s="351"/>
      <c r="P130" s="351"/>
      <c r="Q130" s="205"/>
      <c r="R130" s="205"/>
      <c r="S130" s="206"/>
      <c r="T130" s="200"/>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c r="HZ130" s="203"/>
      <c r="IA130" s="203"/>
      <c r="IB130" s="203"/>
      <c r="IC130" s="203"/>
      <c r="ID130" s="203"/>
      <c r="IE130" s="203"/>
      <c r="IF130" s="203"/>
      <c r="IG130" s="203"/>
      <c r="IH130" s="203"/>
      <c r="II130" s="203"/>
      <c r="IJ130" s="203"/>
      <c r="IK130" s="203"/>
      <c r="IL130" s="203"/>
      <c r="IM130" s="203"/>
      <c r="IN130" s="203"/>
      <c r="IO130" s="203"/>
      <c r="IP130" s="203"/>
      <c r="IQ130" s="203"/>
      <c r="IR130" s="203"/>
      <c r="IS130" s="203"/>
      <c r="IT130" s="203"/>
      <c r="IU130" s="203"/>
      <c r="IV130" s="203"/>
    </row>
    <row r="131" spans="1:256" s="199" customFormat="1" ht="12.75">
      <c r="A131" s="351"/>
      <c r="B131" s="352"/>
      <c r="C131" s="352"/>
      <c r="D131" s="89" t="s">
        <v>295</v>
      </c>
      <c r="E131" s="354"/>
      <c r="F131" s="197" t="s">
        <v>42</v>
      </c>
      <c r="G131" s="204" t="s">
        <v>43</v>
      </c>
      <c r="H131" s="197">
        <v>1</v>
      </c>
      <c r="I131" s="352"/>
      <c r="J131" s="352"/>
      <c r="K131" s="351"/>
      <c r="L131" s="351"/>
      <c r="M131" s="351"/>
      <c r="N131" s="370"/>
      <c r="O131" s="351"/>
      <c r="P131" s="351"/>
      <c r="Q131" s="205"/>
      <c r="R131" s="205"/>
      <c r="S131" s="206"/>
      <c r="T131" s="200"/>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c r="HZ131" s="203"/>
      <c r="IA131" s="203"/>
      <c r="IB131" s="203"/>
      <c r="IC131" s="203"/>
      <c r="ID131" s="203"/>
      <c r="IE131" s="203"/>
      <c r="IF131" s="203"/>
      <c r="IG131" s="203"/>
      <c r="IH131" s="203"/>
      <c r="II131" s="203"/>
      <c r="IJ131" s="203"/>
      <c r="IK131" s="203"/>
      <c r="IL131" s="203"/>
      <c r="IM131" s="203"/>
      <c r="IN131" s="203"/>
      <c r="IO131" s="203"/>
      <c r="IP131" s="203"/>
      <c r="IQ131" s="203"/>
      <c r="IR131" s="203"/>
      <c r="IS131" s="203"/>
      <c r="IT131" s="203"/>
      <c r="IU131" s="203"/>
      <c r="IV131" s="203"/>
    </row>
    <row r="132" spans="1:256" s="199" customFormat="1" ht="12.75">
      <c r="A132" s="351"/>
      <c r="B132" s="352"/>
      <c r="C132" s="352"/>
      <c r="D132" s="89" t="s">
        <v>296</v>
      </c>
      <c r="E132" s="354"/>
      <c r="F132" s="197" t="s">
        <v>42</v>
      </c>
      <c r="G132" s="204" t="s">
        <v>43</v>
      </c>
      <c r="H132" s="197">
        <v>2</v>
      </c>
      <c r="I132" s="352"/>
      <c r="J132" s="352"/>
      <c r="K132" s="351"/>
      <c r="L132" s="351"/>
      <c r="M132" s="351"/>
      <c r="N132" s="370"/>
      <c r="O132" s="351"/>
      <c r="P132" s="351"/>
      <c r="Q132" s="205"/>
      <c r="R132" s="205"/>
      <c r="S132" s="206"/>
      <c r="T132" s="200"/>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c r="HZ132" s="203"/>
      <c r="IA132" s="203"/>
      <c r="IB132" s="203"/>
      <c r="IC132" s="203"/>
      <c r="ID132" s="203"/>
      <c r="IE132" s="203"/>
      <c r="IF132" s="203"/>
      <c r="IG132" s="203"/>
      <c r="IH132" s="203"/>
      <c r="II132" s="203"/>
      <c r="IJ132" s="203"/>
      <c r="IK132" s="203"/>
      <c r="IL132" s="203"/>
      <c r="IM132" s="203"/>
      <c r="IN132" s="203"/>
      <c r="IO132" s="203"/>
      <c r="IP132" s="203"/>
      <c r="IQ132" s="203"/>
      <c r="IR132" s="203"/>
      <c r="IS132" s="203"/>
      <c r="IT132" s="203"/>
      <c r="IU132" s="203"/>
      <c r="IV132" s="203"/>
    </row>
    <row r="133" spans="1:256" s="199" customFormat="1" ht="12.75">
      <c r="A133" s="351"/>
      <c r="B133" s="352"/>
      <c r="C133" s="352"/>
      <c r="D133" s="89" t="s">
        <v>297</v>
      </c>
      <c r="E133" s="354"/>
      <c r="F133" s="197" t="s">
        <v>42</v>
      </c>
      <c r="G133" s="204" t="s">
        <v>43</v>
      </c>
      <c r="H133" s="197">
        <v>6</v>
      </c>
      <c r="I133" s="352"/>
      <c r="J133" s="352"/>
      <c r="K133" s="351"/>
      <c r="L133" s="351"/>
      <c r="M133" s="351"/>
      <c r="N133" s="370"/>
      <c r="O133" s="351"/>
      <c r="P133" s="351"/>
      <c r="Q133" s="205"/>
      <c r="R133" s="205"/>
      <c r="S133" s="206"/>
      <c r="T133" s="200"/>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c r="HZ133" s="203"/>
      <c r="IA133" s="203"/>
      <c r="IB133" s="203"/>
      <c r="IC133" s="203"/>
      <c r="ID133" s="203"/>
      <c r="IE133" s="203"/>
      <c r="IF133" s="203"/>
      <c r="IG133" s="203"/>
      <c r="IH133" s="203"/>
      <c r="II133" s="203"/>
      <c r="IJ133" s="203"/>
      <c r="IK133" s="203"/>
      <c r="IL133" s="203"/>
      <c r="IM133" s="203"/>
      <c r="IN133" s="203"/>
      <c r="IO133" s="203"/>
      <c r="IP133" s="203"/>
      <c r="IQ133" s="203"/>
      <c r="IR133" s="203"/>
      <c r="IS133" s="203"/>
      <c r="IT133" s="203"/>
      <c r="IU133" s="203"/>
      <c r="IV133" s="203"/>
    </row>
    <row r="134" spans="1:256" s="199" customFormat="1" ht="12.75">
      <c r="A134" s="345"/>
      <c r="B134" s="347"/>
      <c r="C134" s="347"/>
      <c r="D134" s="89" t="s">
        <v>261</v>
      </c>
      <c r="E134" s="349"/>
      <c r="F134" s="197" t="s">
        <v>42</v>
      </c>
      <c r="G134" s="204" t="s">
        <v>43</v>
      </c>
      <c r="H134" s="197">
        <v>1</v>
      </c>
      <c r="I134" s="347"/>
      <c r="J134" s="347"/>
      <c r="K134" s="345"/>
      <c r="L134" s="345"/>
      <c r="M134" s="345"/>
      <c r="N134" s="371"/>
      <c r="O134" s="345"/>
      <c r="P134" s="345"/>
      <c r="Q134" s="205"/>
      <c r="R134" s="205"/>
      <c r="S134" s="206"/>
      <c r="T134" s="200"/>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c r="HZ134" s="203"/>
      <c r="IA134" s="203"/>
      <c r="IB134" s="203"/>
      <c r="IC134" s="203"/>
      <c r="ID134" s="203"/>
      <c r="IE134" s="203"/>
      <c r="IF134" s="203"/>
      <c r="IG134" s="203"/>
      <c r="IH134" s="203"/>
      <c r="II134" s="203"/>
      <c r="IJ134" s="203"/>
      <c r="IK134" s="203"/>
      <c r="IL134" s="203"/>
      <c r="IM134" s="203"/>
      <c r="IN134" s="203"/>
      <c r="IO134" s="203"/>
      <c r="IP134" s="203"/>
      <c r="IQ134" s="203"/>
      <c r="IR134" s="203"/>
      <c r="IS134" s="203"/>
      <c r="IT134" s="203"/>
      <c r="IU134" s="203"/>
      <c r="IV134" s="203"/>
    </row>
    <row r="135" spans="1:256" s="199" customFormat="1" ht="12.75">
      <c r="A135" s="344" t="s">
        <v>47</v>
      </c>
      <c r="B135" s="346" t="s">
        <v>89</v>
      </c>
      <c r="C135" s="346" t="s">
        <v>97</v>
      </c>
      <c r="D135" s="89" t="s">
        <v>142</v>
      </c>
      <c r="E135" s="348" t="s">
        <v>237</v>
      </c>
      <c r="F135" s="197" t="s">
        <v>42</v>
      </c>
      <c r="G135" s="204" t="s">
        <v>43</v>
      </c>
      <c r="H135" s="197">
        <v>1</v>
      </c>
      <c r="I135" s="346" t="s">
        <v>16</v>
      </c>
      <c r="J135" s="346" t="s">
        <v>39</v>
      </c>
      <c r="K135" s="350">
        <v>161.78</v>
      </c>
      <c r="L135" s="344" t="s">
        <v>476</v>
      </c>
      <c r="M135" s="344" t="s">
        <v>113</v>
      </c>
      <c r="N135" s="369" t="s">
        <v>44</v>
      </c>
      <c r="O135" s="344" t="s">
        <v>41</v>
      </c>
      <c r="P135" s="344" t="s">
        <v>299</v>
      </c>
      <c r="Q135" s="205"/>
      <c r="R135" s="205"/>
      <c r="S135" s="206"/>
      <c r="T135" s="200"/>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c r="HZ135" s="203"/>
      <c r="IA135" s="203"/>
      <c r="IB135" s="203"/>
      <c r="IC135" s="203"/>
      <c r="ID135" s="203"/>
      <c r="IE135" s="203"/>
      <c r="IF135" s="203"/>
      <c r="IG135" s="203"/>
      <c r="IH135" s="203"/>
      <c r="II135" s="203"/>
      <c r="IJ135" s="203"/>
      <c r="IK135" s="203"/>
      <c r="IL135" s="203"/>
      <c r="IM135" s="203"/>
      <c r="IN135" s="203"/>
      <c r="IO135" s="203"/>
      <c r="IP135" s="203"/>
      <c r="IQ135" s="203"/>
      <c r="IR135" s="203"/>
      <c r="IS135" s="203"/>
      <c r="IT135" s="203"/>
      <c r="IU135" s="203"/>
      <c r="IV135" s="203"/>
    </row>
    <row r="136" spans="1:256" s="199" customFormat="1" ht="12.75">
      <c r="A136" s="351"/>
      <c r="B136" s="352"/>
      <c r="C136" s="352"/>
      <c r="D136" s="89" t="s">
        <v>235</v>
      </c>
      <c r="E136" s="354"/>
      <c r="F136" s="197" t="s">
        <v>42</v>
      </c>
      <c r="G136" s="204" t="s">
        <v>43</v>
      </c>
      <c r="H136" s="197">
        <v>1</v>
      </c>
      <c r="I136" s="352"/>
      <c r="J136" s="352"/>
      <c r="K136" s="351"/>
      <c r="L136" s="351"/>
      <c r="M136" s="351"/>
      <c r="N136" s="370"/>
      <c r="O136" s="351"/>
      <c r="P136" s="351"/>
      <c r="Q136" s="205"/>
      <c r="R136" s="205"/>
      <c r="S136" s="206"/>
      <c r="T136" s="200"/>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c r="HZ136" s="203"/>
      <c r="IA136" s="203"/>
      <c r="IB136" s="203"/>
      <c r="IC136" s="203"/>
      <c r="ID136" s="203"/>
      <c r="IE136" s="203"/>
      <c r="IF136" s="203"/>
      <c r="IG136" s="203"/>
      <c r="IH136" s="203"/>
      <c r="II136" s="203"/>
      <c r="IJ136" s="203"/>
      <c r="IK136" s="203"/>
      <c r="IL136" s="203"/>
      <c r="IM136" s="203"/>
      <c r="IN136" s="203"/>
      <c r="IO136" s="203"/>
      <c r="IP136" s="203"/>
      <c r="IQ136" s="203"/>
      <c r="IR136" s="203"/>
      <c r="IS136" s="203"/>
      <c r="IT136" s="203"/>
      <c r="IU136" s="203"/>
      <c r="IV136" s="203"/>
    </row>
    <row r="137" spans="1:256" s="199" customFormat="1" ht="12.75">
      <c r="A137" s="351"/>
      <c r="B137" s="352"/>
      <c r="C137" s="352"/>
      <c r="D137" s="89" t="s">
        <v>143</v>
      </c>
      <c r="E137" s="354"/>
      <c r="F137" s="197" t="s">
        <v>42</v>
      </c>
      <c r="G137" s="204" t="s">
        <v>43</v>
      </c>
      <c r="H137" s="197">
        <v>1</v>
      </c>
      <c r="I137" s="352"/>
      <c r="J137" s="352"/>
      <c r="K137" s="351"/>
      <c r="L137" s="351"/>
      <c r="M137" s="351"/>
      <c r="N137" s="370"/>
      <c r="O137" s="351"/>
      <c r="P137" s="351"/>
      <c r="Q137" s="205"/>
      <c r="R137" s="205"/>
      <c r="S137" s="206"/>
      <c r="T137" s="200"/>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c r="HZ137" s="203"/>
      <c r="IA137" s="203"/>
      <c r="IB137" s="203"/>
      <c r="IC137" s="203"/>
      <c r="ID137" s="203"/>
      <c r="IE137" s="203"/>
      <c r="IF137" s="203"/>
      <c r="IG137" s="203"/>
      <c r="IH137" s="203"/>
      <c r="II137" s="203"/>
      <c r="IJ137" s="203"/>
      <c r="IK137" s="203"/>
      <c r="IL137" s="203"/>
      <c r="IM137" s="203"/>
      <c r="IN137" s="203"/>
      <c r="IO137" s="203"/>
      <c r="IP137" s="203"/>
      <c r="IQ137" s="203"/>
      <c r="IR137" s="203"/>
      <c r="IS137" s="203"/>
      <c r="IT137" s="203"/>
      <c r="IU137" s="203"/>
      <c r="IV137" s="203"/>
    </row>
    <row r="138" spans="1:256" s="199" customFormat="1" ht="12.75">
      <c r="A138" s="351"/>
      <c r="B138" s="352"/>
      <c r="C138" s="352"/>
      <c r="D138" s="89" t="s">
        <v>144</v>
      </c>
      <c r="E138" s="354"/>
      <c r="F138" s="197" t="s">
        <v>42</v>
      </c>
      <c r="G138" s="204" t="s">
        <v>43</v>
      </c>
      <c r="H138" s="197">
        <v>3</v>
      </c>
      <c r="I138" s="352"/>
      <c r="J138" s="352"/>
      <c r="K138" s="351"/>
      <c r="L138" s="351"/>
      <c r="M138" s="351"/>
      <c r="N138" s="370"/>
      <c r="O138" s="351"/>
      <c r="P138" s="351"/>
      <c r="Q138" s="205"/>
      <c r="R138" s="205"/>
      <c r="S138" s="206"/>
      <c r="T138" s="200"/>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c r="HZ138" s="203"/>
      <c r="IA138" s="203"/>
      <c r="IB138" s="203"/>
      <c r="IC138" s="203"/>
      <c r="ID138" s="203"/>
      <c r="IE138" s="203"/>
      <c r="IF138" s="203"/>
      <c r="IG138" s="203"/>
      <c r="IH138" s="203"/>
      <c r="II138" s="203"/>
      <c r="IJ138" s="203"/>
      <c r="IK138" s="203"/>
      <c r="IL138" s="203"/>
      <c r="IM138" s="203"/>
      <c r="IN138" s="203"/>
      <c r="IO138" s="203"/>
      <c r="IP138" s="203"/>
      <c r="IQ138" s="203"/>
      <c r="IR138" s="203"/>
      <c r="IS138" s="203"/>
      <c r="IT138" s="203"/>
      <c r="IU138" s="203"/>
      <c r="IV138" s="203"/>
    </row>
    <row r="139" spans="1:256" s="199" customFormat="1" ht="25.5">
      <c r="A139" s="351"/>
      <c r="B139" s="352"/>
      <c r="C139" s="352"/>
      <c r="D139" s="89" t="s">
        <v>145</v>
      </c>
      <c r="E139" s="354"/>
      <c r="F139" s="197" t="s">
        <v>42</v>
      </c>
      <c r="G139" s="204" t="s">
        <v>43</v>
      </c>
      <c r="H139" s="197">
        <v>1</v>
      </c>
      <c r="I139" s="352"/>
      <c r="J139" s="352"/>
      <c r="K139" s="351"/>
      <c r="L139" s="351"/>
      <c r="M139" s="351"/>
      <c r="N139" s="370"/>
      <c r="O139" s="351"/>
      <c r="P139" s="351"/>
      <c r="Q139" s="205"/>
      <c r="R139" s="205"/>
      <c r="S139" s="206"/>
      <c r="T139" s="200"/>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c r="HZ139" s="203"/>
      <c r="IA139" s="203"/>
      <c r="IB139" s="203"/>
      <c r="IC139" s="203"/>
      <c r="ID139" s="203"/>
      <c r="IE139" s="203"/>
      <c r="IF139" s="203"/>
      <c r="IG139" s="203"/>
      <c r="IH139" s="203"/>
      <c r="II139" s="203"/>
      <c r="IJ139" s="203"/>
      <c r="IK139" s="203"/>
      <c r="IL139" s="203"/>
      <c r="IM139" s="203"/>
      <c r="IN139" s="203"/>
      <c r="IO139" s="203"/>
      <c r="IP139" s="203"/>
      <c r="IQ139" s="203"/>
      <c r="IR139" s="203"/>
      <c r="IS139" s="203"/>
      <c r="IT139" s="203"/>
      <c r="IU139" s="203"/>
      <c r="IV139" s="203"/>
    </row>
    <row r="140" spans="1:256" s="199" customFormat="1" ht="12.75">
      <c r="A140" s="345"/>
      <c r="B140" s="347"/>
      <c r="C140" s="347"/>
      <c r="D140" s="89" t="s">
        <v>146</v>
      </c>
      <c r="E140" s="349"/>
      <c r="F140" s="197" t="s">
        <v>42</v>
      </c>
      <c r="G140" s="204" t="s">
        <v>43</v>
      </c>
      <c r="H140" s="197">
        <v>3</v>
      </c>
      <c r="I140" s="347"/>
      <c r="J140" s="347"/>
      <c r="K140" s="345"/>
      <c r="L140" s="345"/>
      <c r="M140" s="345"/>
      <c r="N140" s="371"/>
      <c r="O140" s="345"/>
      <c r="P140" s="345"/>
      <c r="Q140" s="205"/>
      <c r="R140" s="205"/>
      <c r="S140" s="206"/>
      <c r="T140" s="200"/>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c r="HZ140" s="203"/>
      <c r="IA140" s="203"/>
      <c r="IB140" s="203"/>
      <c r="IC140" s="203"/>
      <c r="ID140" s="203"/>
      <c r="IE140" s="203"/>
      <c r="IF140" s="203"/>
      <c r="IG140" s="203"/>
      <c r="IH140" s="203"/>
      <c r="II140" s="203"/>
      <c r="IJ140" s="203"/>
      <c r="IK140" s="203"/>
      <c r="IL140" s="203"/>
      <c r="IM140" s="203"/>
      <c r="IN140" s="203"/>
      <c r="IO140" s="203"/>
      <c r="IP140" s="203"/>
      <c r="IQ140" s="203"/>
      <c r="IR140" s="203"/>
      <c r="IS140" s="203"/>
      <c r="IT140" s="203"/>
      <c r="IU140" s="203"/>
      <c r="IV140" s="203"/>
    </row>
    <row r="141" spans="1:256" s="199" customFormat="1" ht="12.75">
      <c r="A141" s="344" t="s">
        <v>48</v>
      </c>
      <c r="B141" s="346" t="s">
        <v>124</v>
      </c>
      <c r="C141" s="346" t="s">
        <v>167</v>
      </c>
      <c r="D141" s="89" t="s">
        <v>300</v>
      </c>
      <c r="E141" s="348" t="s">
        <v>302</v>
      </c>
      <c r="F141" s="197" t="s">
        <v>63</v>
      </c>
      <c r="G141" s="204" t="s">
        <v>65</v>
      </c>
      <c r="H141" s="197" t="s">
        <v>352</v>
      </c>
      <c r="I141" s="346" t="s">
        <v>16</v>
      </c>
      <c r="J141" s="346" t="s">
        <v>39</v>
      </c>
      <c r="K141" s="350">
        <f>(500*32.16+88788*28.44+107928*28.27)*1.04/1000</f>
        <v>5816.0286912</v>
      </c>
      <c r="L141" s="344" t="s">
        <v>476</v>
      </c>
      <c r="M141" s="344" t="s">
        <v>453</v>
      </c>
      <c r="N141" s="369" t="s">
        <v>44</v>
      </c>
      <c r="O141" s="344" t="s">
        <v>41</v>
      </c>
      <c r="P141" s="344" t="s">
        <v>301</v>
      </c>
      <c r="Q141" s="205"/>
      <c r="R141" s="205"/>
      <c r="S141" s="206"/>
      <c r="T141" s="200"/>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c r="HZ141" s="203"/>
      <c r="IA141" s="203"/>
      <c r="IB141" s="203"/>
      <c r="IC141" s="203"/>
      <c r="ID141" s="203"/>
      <c r="IE141" s="203"/>
      <c r="IF141" s="203"/>
      <c r="IG141" s="203"/>
      <c r="IH141" s="203"/>
      <c r="II141" s="203"/>
      <c r="IJ141" s="203"/>
      <c r="IK141" s="203"/>
      <c r="IL141" s="203"/>
      <c r="IM141" s="203"/>
      <c r="IN141" s="203"/>
      <c r="IO141" s="203"/>
      <c r="IP141" s="203"/>
      <c r="IQ141" s="203"/>
      <c r="IR141" s="203"/>
      <c r="IS141" s="203"/>
      <c r="IT141" s="203"/>
      <c r="IU141" s="203"/>
      <c r="IV141" s="203"/>
    </row>
    <row r="142" spans="1:256" s="199" customFormat="1" ht="12.75">
      <c r="A142" s="351"/>
      <c r="B142" s="352"/>
      <c r="C142" s="352"/>
      <c r="D142" s="89" t="s">
        <v>125</v>
      </c>
      <c r="E142" s="354"/>
      <c r="F142" s="197" t="s">
        <v>63</v>
      </c>
      <c r="G142" s="204" t="s">
        <v>65</v>
      </c>
      <c r="H142" s="197" t="s">
        <v>457</v>
      </c>
      <c r="I142" s="352"/>
      <c r="J142" s="352"/>
      <c r="K142" s="465"/>
      <c r="L142" s="351"/>
      <c r="M142" s="351"/>
      <c r="N142" s="370"/>
      <c r="O142" s="351"/>
      <c r="P142" s="351"/>
      <c r="Q142" s="205"/>
      <c r="R142" s="205"/>
      <c r="S142" s="206"/>
      <c r="T142" s="200"/>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c r="HZ142" s="203"/>
      <c r="IA142" s="203"/>
      <c r="IB142" s="203"/>
      <c r="IC142" s="203"/>
      <c r="ID142" s="203"/>
      <c r="IE142" s="203"/>
      <c r="IF142" s="203"/>
      <c r="IG142" s="203"/>
      <c r="IH142" s="203"/>
      <c r="II142" s="203"/>
      <c r="IJ142" s="203"/>
      <c r="IK142" s="203"/>
      <c r="IL142" s="203"/>
      <c r="IM142" s="203"/>
      <c r="IN142" s="203"/>
      <c r="IO142" s="203"/>
      <c r="IP142" s="203"/>
      <c r="IQ142" s="203"/>
      <c r="IR142" s="203"/>
      <c r="IS142" s="203"/>
      <c r="IT142" s="203"/>
      <c r="IU142" s="203"/>
      <c r="IV142" s="203"/>
    </row>
    <row r="143" spans="1:256" s="199" customFormat="1" ht="25.5" customHeight="1">
      <c r="A143" s="345"/>
      <c r="B143" s="347"/>
      <c r="C143" s="347"/>
      <c r="D143" s="89" t="s">
        <v>126</v>
      </c>
      <c r="E143" s="349"/>
      <c r="F143" s="197" t="s">
        <v>63</v>
      </c>
      <c r="G143" s="204" t="s">
        <v>65</v>
      </c>
      <c r="H143" s="197" t="s">
        <v>485</v>
      </c>
      <c r="I143" s="347"/>
      <c r="J143" s="347"/>
      <c r="K143" s="466"/>
      <c r="L143" s="345"/>
      <c r="M143" s="345"/>
      <c r="N143" s="371"/>
      <c r="O143" s="345"/>
      <c r="P143" s="345"/>
      <c r="Q143" s="205"/>
      <c r="R143" s="205"/>
      <c r="S143" s="206"/>
      <c r="T143" s="200"/>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c r="HZ143" s="203"/>
      <c r="IA143" s="203"/>
      <c r="IB143" s="203"/>
      <c r="IC143" s="203"/>
      <c r="ID143" s="203"/>
      <c r="IE143" s="203"/>
      <c r="IF143" s="203"/>
      <c r="IG143" s="203"/>
      <c r="IH143" s="203"/>
      <c r="II143" s="203"/>
      <c r="IJ143" s="203"/>
      <c r="IK143" s="203"/>
      <c r="IL143" s="203"/>
      <c r="IM143" s="203"/>
      <c r="IN143" s="203"/>
      <c r="IO143" s="203"/>
      <c r="IP143" s="203"/>
      <c r="IQ143" s="203"/>
      <c r="IR143" s="203"/>
      <c r="IS143" s="203"/>
      <c r="IT143" s="203"/>
      <c r="IU143" s="203"/>
      <c r="IV143" s="203"/>
    </row>
    <row r="144" spans="1:256" s="199" customFormat="1" ht="24" customHeight="1">
      <c r="A144" s="344" t="s">
        <v>51</v>
      </c>
      <c r="B144" s="346" t="s">
        <v>94</v>
      </c>
      <c r="C144" s="346" t="s">
        <v>90</v>
      </c>
      <c r="D144" s="65" t="s">
        <v>303</v>
      </c>
      <c r="E144" s="348" t="s">
        <v>306</v>
      </c>
      <c r="F144" s="197" t="s">
        <v>83</v>
      </c>
      <c r="G144" s="204" t="s">
        <v>84</v>
      </c>
      <c r="H144" s="131">
        <v>0.9</v>
      </c>
      <c r="I144" s="346" t="s">
        <v>16</v>
      </c>
      <c r="J144" s="346" t="s">
        <v>39</v>
      </c>
      <c r="K144" s="410">
        <v>314.864</v>
      </c>
      <c r="L144" s="344" t="s">
        <v>476</v>
      </c>
      <c r="M144" s="344" t="s">
        <v>307</v>
      </c>
      <c r="N144" s="436" t="s">
        <v>44</v>
      </c>
      <c r="O144" s="439" t="s">
        <v>41</v>
      </c>
      <c r="P144" s="344" t="s">
        <v>305</v>
      </c>
      <c r="Q144" s="128"/>
      <c r="R144" s="128"/>
      <c r="S144" s="129"/>
      <c r="T144" s="201"/>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c r="IN144" s="22"/>
      <c r="IO144" s="22"/>
      <c r="IP144" s="22"/>
      <c r="IQ144" s="22"/>
      <c r="IR144" s="22"/>
      <c r="IS144" s="22"/>
      <c r="IT144" s="22"/>
      <c r="IU144" s="22"/>
      <c r="IV144" s="22"/>
    </row>
    <row r="145" spans="1:256" s="199" customFormat="1" ht="12.75">
      <c r="A145" s="351"/>
      <c r="B145" s="352"/>
      <c r="C145" s="352"/>
      <c r="D145" s="65" t="s">
        <v>304</v>
      </c>
      <c r="E145" s="354"/>
      <c r="F145" s="197" t="s">
        <v>83</v>
      </c>
      <c r="G145" s="204" t="s">
        <v>84</v>
      </c>
      <c r="H145" s="131">
        <v>1.1</v>
      </c>
      <c r="I145" s="352"/>
      <c r="J145" s="352"/>
      <c r="K145" s="351"/>
      <c r="L145" s="351"/>
      <c r="M145" s="351"/>
      <c r="N145" s="437"/>
      <c r="O145" s="440"/>
      <c r="P145" s="351"/>
      <c r="Q145" s="128"/>
      <c r="R145" s="128"/>
      <c r="S145" s="129"/>
      <c r="T145" s="201"/>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c r="IN145" s="22"/>
      <c r="IO145" s="22"/>
      <c r="IP145" s="22"/>
      <c r="IQ145" s="22"/>
      <c r="IR145" s="22"/>
      <c r="IS145" s="22"/>
      <c r="IT145" s="22"/>
      <c r="IU145" s="22"/>
      <c r="IV145" s="22"/>
    </row>
    <row r="146" spans="1:256" s="199" customFormat="1" ht="12.75">
      <c r="A146" s="351"/>
      <c r="B146" s="352"/>
      <c r="C146" s="352"/>
      <c r="D146" s="65" t="s">
        <v>276</v>
      </c>
      <c r="E146" s="354"/>
      <c r="F146" s="197" t="s">
        <v>83</v>
      </c>
      <c r="G146" s="204" t="s">
        <v>84</v>
      </c>
      <c r="H146" s="131">
        <v>2</v>
      </c>
      <c r="I146" s="352"/>
      <c r="J146" s="352"/>
      <c r="K146" s="351"/>
      <c r="L146" s="351"/>
      <c r="M146" s="351"/>
      <c r="N146" s="437"/>
      <c r="O146" s="440"/>
      <c r="P146" s="351"/>
      <c r="Q146" s="128"/>
      <c r="R146" s="128"/>
      <c r="S146" s="129"/>
      <c r="T146" s="201"/>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c r="IG146" s="22"/>
      <c r="IH146" s="22"/>
      <c r="II146" s="22"/>
      <c r="IJ146" s="22"/>
      <c r="IK146" s="22"/>
      <c r="IL146" s="22"/>
      <c r="IM146" s="22"/>
      <c r="IN146" s="22"/>
      <c r="IO146" s="22"/>
      <c r="IP146" s="22"/>
      <c r="IQ146" s="22"/>
      <c r="IR146" s="22"/>
      <c r="IS146" s="22"/>
      <c r="IT146" s="22"/>
      <c r="IU146" s="22"/>
      <c r="IV146" s="22"/>
    </row>
    <row r="147" spans="1:256" s="199" customFormat="1" ht="24">
      <c r="A147" s="345"/>
      <c r="B147" s="347"/>
      <c r="C147" s="347"/>
      <c r="D147" s="65" t="s">
        <v>277</v>
      </c>
      <c r="E147" s="349"/>
      <c r="F147" s="197" t="s">
        <v>83</v>
      </c>
      <c r="G147" s="204" t="s">
        <v>84</v>
      </c>
      <c r="H147" s="131">
        <v>4.3</v>
      </c>
      <c r="I147" s="347"/>
      <c r="J147" s="347"/>
      <c r="K147" s="345"/>
      <c r="L147" s="345"/>
      <c r="M147" s="345"/>
      <c r="N147" s="438"/>
      <c r="O147" s="441"/>
      <c r="P147" s="345"/>
      <c r="Q147" s="128"/>
      <c r="R147" s="128"/>
      <c r="S147" s="129"/>
      <c r="T147" s="201"/>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row>
    <row r="148" spans="1:256" s="199" customFormat="1" ht="409.5">
      <c r="A148" s="237">
        <v>11</v>
      </c>
      <c r="B148" s="238" t="s">
        <v>94</v>
      </c>
      <c r="C148" s="238">
        <v>3131000</v>
      </c>
      <c r="D148" s="65" t="s">
        <v>308</v>
      </c>
      <c r="E148" s="326" t="s">
        <v>309</v>
      </c>
      <c r="F148" s="197" t="s">
        <v>83</v>
      </c>
      <c r="G148" s="204" t="s">
        <v>84</v>
      </c>
      <c r="H148" s="131">
        <v>0.52</v>
      </c>
      <c r="I148" s="238" t="s">
        <v>16</v>
      </c>
      <c r="J148" s="198" t="s">
        <v>39</v>
      </c>
      <c r="K148" s="38">
        <v>186.174</v>
      </c>
      <c r="L148" s="197" t="s">
        <v>476</v>
      </c>
      <c r="M148" s="204" t="s">
        <v>106</v>
      </c>
      <c r="N148" s="202" t="s">
        <v>44</v>
      </c>
      <c r="O148" s="13" t="s">
        <v>41</v>
      </c>
      <c r="P148" s="204" t="s">
        <v>310</v>
      </c>
      <c r="Q148" s="128"/>
      <c r="R148" s="128"/>
      <c r="S148" s="129"/>
      <c r="T148" s="201"/>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c r="IN148" s="22"/>
      <c r="IO148" s="22"/>
      <c r="IP148" s="22"/>
      <c r="IQ148" s="22"/>
      <c r="IR148" s="22"/>
      <c r="IS148" s="22"/>
      <c r="IT148" s="22"/>
      <c r="IU148" s="22"/>
      <c r="IV148" s="22"/>
    </row>
    <row r="149" spans="1:256" s="199" customFormat="1" ht="12.75">
      <c r="A149" s="344" t="s">
        <v>58</v>
      </c>
      <c r="B149" s="346" t="s">
        <v>89</v>
      </c>
      <c r="C149" s="346" t="s">
        <v>93</v>
      </c>
      <c r="D149" s="65" t="s">
        <v>180</v>
      </c>
      <c r="E149" s="348" t="s">
        <v>311</v>
      </c>
      <c r="F149" s="197" t="s">
        <v>42</v>
      </c>
      <c r="G149" s="204" t="s">
        <v>43</v>
      </c>
      <c r="H149" s="131" t="s">
        <v>36</v>
      </c>
      <c r="I149" s="346" t="s">
        <v>16</v>
      </c>
      <c r="J149" s="346" t="s">
        <v>39</v>
      </c>
      <c r="K149" s="410">
        <v>314.14</v>
      </c>
      <c r="L149" s="344" t="s">
        <v>476</v>
      </c>
      <c r="M149" s="344" t="s">
        <v>116</v>
      </c>
      <c r="N149" s="369" t="s">
        <v>44</v>
      </c>
      <c r="O149" s="344" t="s">
        <v>41</v>
      </c>
      <c r="P149" s="344" t="s">
        <v>181</v>
      </c>
      <c r="Q149" s="128"/>
      <c r="R149" s="128"/>
      <c r="S149" s="129"/>
      <c r="T149" s="201"/>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c r="IU149" s="22"/>
      <c r="IV149" s="22"/>
    </row>
    <row r="150" spans="1:256" s="199" customFormat="1" ht="12.75">
      <c r="A150" s="345"/>
      <c r="B150" s="347"/>
      <c r="C150" s="347"/>
      <c r="D150" s="65" t="s">
        <v>138</v>
      </c>
      <c r="E150" s="349"/>
      <c r="F150" s="197" t="s">
        <v>42</v>
      </c>
      <c r="G150" s="204" t="s">
        <v>43</v>
      </c>
      <c r="H150" s="131" t="s">
        <v>46</v>
      </c>
      <c r="I150" s="347"/>
      <c r="J150" s="347"/>
      <c r="K150" s="345"/>
      <c r="L150" s="345"/>
      <c r="M150" s="345"/>
      <c r="N150" s="371"/>
      <c r="O150" s="345"/>
      <c r="P150" s="345"/>
      <c r="Q150" s="128"/>
      <c r="R150" s="128"/>
      <c r="S150" s="129"/>
      <c r="T150" s="201"/>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c r="IG150" s="22"/>
      <c r="IH150" s="22"/>
      <c r="II150" s="22"/>
      <c r="IJ150" s="22"/>
      <c r="IK150" s="22"/>
      <c r="IL150" s="22"/>
      <c r="IM150" s="22"/>
      <c r="IN150" s="22"/>
      <c r="IO150" s="22"/>
      <c r="IP150" s="22"/>
      <c r="IQ150" s="22"/>
      <c r="IR150" s="22"/>
      <c r="IS150" s="22"/>
      <c r="IT150" s="22"/>
      <c r="IU150" s="22"/>
      <c r="IV150" s="22"/>
    </row>
    <row r="151" spans="1:256" s="199" customFormat="1" ht="12.75">
      <c r="A151" s="344" t="s">
        <v>61</v>
      </c>
      <c r="B151" s="346" t="s">
        <v>94</v>
      </c>
      <c r="C151" s="346" t="s">
        <v>95</v>
      </c>
      <c r="D151" s="65" t="s">
        <v>312</v>
      </c>
      <c r="E151" s="348" t="s">
        <v>334</v>
      </c>
      <c r="F151" s="197" t="s">
        <v>83</v>
      </c>
      <c r="G151" s="204" t="s">
        <v>84</v>
      </c>
      <c r="H151" s="131" t="s">
        <v>313</v>
      </c>
      <c r="I151" s="346" t="s">
        <v>16</v>
      </c>
      <c r="J151" s="346" t="s">
        <v>39</v>
      </c>
      <c r="K151" s="410">
        <v>1873.0362</v>
      </c>
      <c r="L151" s="344" t="s">
        <v>476</v>
      </c>
      <c r="M151" s="344" t="s">
        <v>106</v>
      </c>
      <c r="N151" s="369" t="s">
        <v>44</v>
      </c>
      <c r="O151" s="344" t="s">
        <v>41</v>
      </c>
      <c r="P151" s="344" t="s">
        <v>314</v>
      </c>
      <c r="Q151" s="128"/>
      <c r="R151" s="128"/>
      <c r="S151" s="129"/>
      <c r="T151" s="201"/>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c r="IG151" s="22"/>
      <c r="IH151" s="22"/>
      <c r="II151" s="22"/>
      <c r="IJ151" s="22"/>
      <c r="IK151" s="22"/>
      <c r="IL151" s="22"/>
      <c r="IM151" s="22"/>
      <c r="IN151" s="22"/>
      <c r="IO151" s="22"/>
      <c r="IP151" s="22"/>
      <c r="IQ151" s="22"/>
      <c r="IR151" s="22"/>
      <c r="IS151" s="22"/>
      <c r="IT151" s="22"/>
      <c r="IU151" s="22"/>
      <c r="IV151" s="22"/>
    </row>
    <row r="152" spans="1:256" s="199" customFormat="1" ht="12.75">
      <c r="A152" s="345"/>
      <c r="B152" s="347"/>
      <c r="C152" s="347"/>
      <c r="D152" s="65" t="s">
        <v>178</v>
      </c>
      <c r="E152" s="349"/>
      <c r="F152" s="197" t="s">
        <v>83</v>
      </c>
      <c r="G152" s="204" t="s">
        <v>84</v>
      </c>
      <c r="H152" s="131" t="s">
        <v>313</v>
      </c>
      <c r="I152" s="347"/>
      <c r="J152" s="347"/>
      <c r="K152" s="345"/>
      <c r="L152" s="345"/>
      <c r="M152" s="345"/>
      <c r="N152" s="371"/>
      <c r="O152" s="345"/>
      <c r="P152" s="345"/>
      <c r="Q152" s="128"/>
      <c r="R152" s="128"/>
      <c r="S152" s="129"/>
      <c r="T152" s="201"/>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c r="IN152" s="22"/>
      <c r="IO152" s="22"/>
      <c r="IP152" s="22"/>
      <c r="IQ152" s="22"/>
      <c r="IR152" s="22"/>
      <c r="IS152" s="22"/>
      <c r="IT152" s="22"/>
      <c r="IU152" s="22"/>
      <c r="IV152" s="22"/>
    </row>
    <row r="153" spans="1:256" s="199" customFormat="1" ht="54.75">
      <c r="A153" s="239" t="s">
        <v>62</v>
      </c>
      <c r="B153" s="240" t="s">
        <v>73</v>
      </c>
      <c r="C153" s="240" t="s">
        <v>128</v>
      </c>
      <c r="D153" s="65" t="s">
        <v>129</v>
      </c>
      <c r="E153" s="326" t="s">
        <v>315</v>
      </c>
      <c r="F153" s="197" t="s">
        <v>42</v>
      </c>
      <c r="G153" s="204" t="s">
        <v>43</v>
      </c>
      <c r="H153" s="131" t="s">
        <v>130</v>
      </c>
      <c r="I153" s="240" t="s">
        <v>16</v>
      </c>
      <c r="J153" s="198" t="s">
        <v>39</v>
      </c>
      <c r="K153" s="38">
        <v>702</v>
      </c>
      <c r="L153" s="197" t="s">
        <v>476</v>
      </c>
      <c r="M153" s="204" t="s">
        <v>316</v>
      </c>
      <c r="N153" s="202" t="s">
        <v>44</v>
      </c>
      <c r="O153" s="13" t="s">
        <v>41</v>
      </c>
      <c r="P153" s="204" t="s">
        <v>133</v>
      </c>
      <c r="Q153" s="128"/>
      <c r="R153" s="128"/>
      <c r="S153" s="129"/>
      <c r="T153" s="201"/>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c r="IN153" s="22"/>
      <c r="IO153" s="22"/>
      <c r="IP153" s="22"/>
      <c r="IQ153" s="22"/>
      <c r="IR153" s="22"/>
      <c r="IS153" s="22"/>
      <c r="IT153" s="22"/>
      <c r="IU153" s="22"/>
      <c r="IV153" s="22"/>
    </row>
    <row r="154" spans="1:256" s="199" customFormat="1" ht="54.75">
      <c r="A154" s="197" t="s">
        <v>38</v>
      </c>
      <c r="B154" s="321" t="s">
        <v>173</v>
      </c>
      <c r="C154" s="321" t="s">
        <v>496</v>
      </c>
      <c r="D154" s="202" t="s">
        <v>497</v>
      </c>
      <c r="E154" s="202" t="s">
        <v>486</v>
      </c>
      <c r="F154" s="197" t="s">
        <v>487</v>
      </c>
      <c r="G154" s="204" t="s">
        <v>488</v>
      </c>
      <c r="H154" s="204">
        <v>2</v>
      </c>
      <c r="I154" s="321" t="s">
        <v>16</v>
      </c>
      <c r="J154" s="198" t="s">
        <v>39</v>
      </c>
      <c r="K154" s="317">
        <v>2800</v>
      </c>
      <c r="L154" s="197" t="s">
        <v>476</v>
      </c>
      <c r="M154" s="318" t="s">
        <v>498</v>
      </c>
      <c r="N154" s="202" t="s">
        <v>72</v>
      </c>
      <c r="O154" s="13" t="s">
        <v>59</v>
      </c>
      <c r="P154" s="204"/>
      <c r="Q154" s="128" t="s">
        <v>489</v>
      </c>
      <c r="R154" s="128" t="s">
        <v>41</v>
      </c>
      <c r="S154" s="129" t="s">
        <v>36</v>
      </c>
      <c r="T154" s="1"/>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J154" s="20"/>
      <c r="IK154" s="20"/>
      <c r="IL154" s="20"/>
      <c r="IM154" s="20"/>
      <c r="IN154" s="20"/>
      <c r="IO154" s="20"/>
      <c r="IP154" s="20"/>
      <c r="IQ154" s="20"/>
      <c r="IR154" s="20"/>
      <c r="IS154" s="20"/>
      <c r="IT154" s="20"/>
      <c r="IU154" s="20"/>
      <c r="IV154" s="20"/>
    </row>
    <row r="155" spans="1:256" s="199" customFormat="1" ht="54.75">
      <c r="A155" s="197" t="s">
        <v>38</v>
      </c>
      <c r="B155" s="321" t="s">
        <v>173</v>
      </c>
      <c r="C155" s="321" t="s">
        <v>496</v>
      </c>
      <c r="D155" s="202" t="s">
        <v>499</v>
      </c>
      <c r="E155" s="202" t="s">
        <v>486</v>
      </c>
      <c r="F155" s="197" t="s">
        <v>487</v>
      </c>
      <c r="G155" s="204" t="s">
        <v>488</v>
      </c>
      <c r="H155" s="204">
        <v>1</v>
      </c>
      <c r="I155" s="321" t="s">
        <v>16</v>
      </c>
      <c r="J155" s="198" t="s">
        <v>39</v>
      </c>
      <c r="K155" s="317">
        <v>1100</v>
      </c>
      <c r="L155" s="197" t="s">
        <v>476</v>
      </c>
      <c r="M155" s="318" t="s">
        <v>500</v>
      </c>
      <c r="N155" s="202" t="s">
        <v>72</v>
      </c>
      <c r="O155" s="13" t="s">
        <v>59</v>
      </c>
      <c r="P155" s="204"/>
      <c r="Q155" s="128" t="s">
        <v>489</v>
      </c>
      <c r="R155" s="128" t="s">
        <v>41</v>
      </c>
      <c r="S155" s="129" t="s">
        <v>36</v>
      </c>
      <c r="T155" s="1"/>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J155" s="20"/>
      <c r="IK155" s="20"/>
      <c r="IL155" s="20"/>
      <c r="IM155" s="20"/>
      <c r="IN155" s="20"/>
      <c r="IO155" s="20"/>
      <c r="IP155" s="20"/>
      <c r="IQ155" s="20"/>
      <c r="IR155" s="20"/>
      <c r="IS155" s="20"/>
      <c r="IT155" s="20"/>
      <c r="IU155" s="20"/>
      <c r="IV155" s="20"/>
    </row>
    <row r="156" spans="1:256" s="72" customFormat="1" ht="20.25">
      <c r="A156" s="79"/>
      <c r="B156" s="91"/>
      <c r="C156" s="53"/>
      <c r="D156" s="31" t="s">
        <v>443</v>
      </c>
      <c r="E156" s="325"/>
      <c r="F156" s="9"/>
      <c r="G156" s="9"/>
      <c r="H156" s="9"/>
      <c r="I156" s="9"/>
      <c r="J156" s="9"/>
      <c r="K156" s="9"/>
      <c r="L156" s="9"/>
      <c r="M156" s="9"/>
      <c r="N156" s="336"/>
      <c r="O156" s="10"/>
      <c r="P156" s="67"/>
      <c r="Q156" s="68"/>
      <c r="R156" s="68"/>
      <c r="S156" s="69"/>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c r="DX156" s="70"/>
      <c r="DY156" s="70"/>
      <c r="DZ156" s="70"/>
      <c r="EA156" s="70"/>
      <c r="EB156" s="70"/>
      <c r="EC156" s="70"/>
      <c r="ED156" s="70"/>
      <c r="EE156" s="70"/>
      <c r="EF156" s="70"/>
      <c r="EG156" s="70"/>
      <c r="EH156" s="70"/>
      <c r="EI156" s="70"/>
      <c r="EJ156" s="70"/>
      <c r="EK156" s="70"/>
      <c r="EL156" s="70"/>
      <c r="EM156" s="70"/>
      <c r="EN156" s="70"/>
      <c r="EO156" s="70"/>
      <c r="EP156" s="70"/>
      <c r="EQ156" s="70"/>
      <c r="ER156" s="70"/>
      <c r="ES156" s="70"/>
      <c r="ET156" s="70"/>
      <c r="EU156" s="70"/>
      <c r="EV156" s="70"/>
      <c r="EW156" s="70"/>
      <c r="EX156" s="70"/>
      <c r="EY156" s="70"/>
      <c r="EZ156" s="70"/>
      <c r="FA156" s="70"/>
      <c r="FB156" s="70"/>
      <c r="FC156" s="70"/>
      <c r="FD156" s="70"/>
      <c r="FE156" s="70"/>
      <c r="FF156" s="70"/>
      <c r="FG156" s="70"/>
      <c r="FH156" s="70"/>
      <c r="FI156" s="70"/>
      <c r="FJ156" s="70"/>
      <c r="FK156" s="70"/>
      <c r="FL156" s="70"/>
      <c r="FM156" s="70"/>
      <c r="FN156" s="70"/>
      <c r="FO156" s="70"/>
      <c r="FP156" s="70"/>
      <c r="FQ156" s="70"/>
      <c r="FR156" s="70"/>
      <c r="FS156" s="70"/>
      <c r="FT156" s="70"/>
      <c r="FU156" s="70"/>
      <c r="FV156" s="70"/>
      <c r="FW156" s="70"/>
      <c r="FX156" s="70"/>
      <c r="FY156" s="70"/>
      <c r="FZ156" s="70"/>
      <c r="GA156" s="70"/>
      <c r="GB156" s="70"/>
      <c r="GC156" s="70"/>
      <c r="GD156" s="70"/>
      <c r="GE156" s="70"/>
      <c r="GF156" s="70"/>
      <c r="GG156" s="70"/>
      <c r="GH156" s="70"/>
      <c r="GI156" s="70"/>
      <c r="GJ156" s="70"/>
      <c r="GK156" s="70"/>
      <c r="GL156" s="70"/>
      <c r="GM156" s="70"/>
      <c r="GN156" s="70"/>
      <c r="GO156" s="70"/>
      <c r="GP156" s="70"/>
      <c r="GQ156" s="70"/>
      <c r="GR156" s="70"/>
      <c r="GS156" s="70"/>
      <c r="GT156" s="70"/>
      <c r="GU156" s="70"/>
      <c r="GV156" s="70"/>
      <c r="GW156" s="70"/>
      <c r="GX156" s="70"/>
      <c r="GY156" s="70"/>
      <c r="GZ156" s="70"/>
      <c r="HA156" s="70"/>
      <c r="HB156" s="70"/>
      <c r="HC156" s="70"/>
      <c r="HD156" s="70"/>
      <c r="HE156" s="70"/>
      <c r="HF156" s="70"/>
      <c r="HG156" s="70"/>
      <c r="HH156" s="70"/>
      <c r="HI156" s="70"/>
      <c r="HJ156" s="70"/>
      <c r="HK156" s="70"/>
      <c r="HL156" s="70"/>
      <c r="HM156" s="70"/>
      <c r="HN156" s="70"/>
      <c r="HO156" s="70"/>
      <c r="HP156" s="70"/>
      <c r="HQ156" s="70"/>
      <c r="HR156" s="70"/>
      <c r="HS156" s="70"/>
      <c r="HT156" s="70"/>
      <c r="HU156" s="70"/>
      <c r="HV156" s="70"/>
      <c r="HW156" s="70"/>
      <c r="HX156" s="70"/>
      <c r="HY156" s="70"/>
      <c r="HZ156" s="70"/>
      <c r="IA156" s="70"/>
      <c r="IB156" s="70"/>
      <c r="IC156" s="70"/>
      <c r="ID156" s="70"/>
      <c r="IE156" s="70"/>
      <c r="IF156" s="70"/>
      <c r="IG156" s="70"/>
      <c r="IH156" s="70"/>
      <c r="II156" s="70"/>
      <c r="IJ156" s="70"/>
      <c r="IK156" s="70"/>
      <c r="IL156" s="70"/>
      <c r="IM156" s="70"/>
      <c r="IN156" s="70"/>
      <c r="IO156" s="70"/>
      <c r="IP156" s="70"/>
      <c r="IQ156" s="70"/>
      <c r="IR156" s="70"/>
      <c r="IS156" s="70"/>
      <c r="IT156" s="70"/>
      <c r="IU156" s="70"/>
      <c r="IV156" s="70"/>
    </row>
    <row r="157" spans="1:256" s="244" customFormat="1" ht="54.75">
      <c r="A157" s="241" t="s">
        <v>49</v>
      </c>
      <c r="B157" s="242" t="s">
        <v>121</v>
      </c>
      <c r="C157" s="242" t="s">
        <v>122</v>
      </c>
      <c r="D157" s="65" t="s">
        <v>123</v>
      </c>
      <c r="E157" s="326"/>
      <c r="F157" s="197" t="s">
        <v>120</v>
      </c>
      <c r="G157" s="131" t="s">
        <v>147</v>
      </c>
      <c r="H157" s="131" t="s">
        <v>318</v>
      </c>
      <c r="I157" s="242" t="s">
        <v>16</v>
      </c>
      <c r="J157" s="198" t="s">
        <v>39</v>
      </c>
      <c r="K157" s="243">
        <v>367.5</v>
      </c>
      <c r="L157" s="197" t="s">
        <v>477</v>
      </c>
      <c r="M157" s="204" t="s">
        <v>161</v>
      </c>
      <c r="N157" s="202" t="s">
        <v>44</v>
      </c>
      <c r="O157" s="13" t="s">
        <v>41</v>
      </c>
      <c r="P157" s="204" t="s">
        <v>319</v>
      </c>
      <c r="Q157" s="205"/>
      <c r="R157" s="205"/>
      <c r="S157" s="206"/>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c r="HZ157" s="203"/>
      <c r="IA157" s="203"/>
      <c r="IB157" s="203"/>
      <c r="IC157" s="203"/>
      <c r="ID157" s="203"/>
      <c r="IE157" s="203"/>
      <c r="IF157" s="203"/>
      <c r="IG157" s="203"/>
      <c r="IH157" s="203"/>
      <c r="II157" s="203"/>
      <c r="IJ157" s="203"/>
      <c r="IK157" s="203"/>
      <c r="IL157" s="203"/>
      <c r="IM157" s="203"/>
      <c r="IN157" s="203"/>
      <c r="IO157" s="203"/>
      <c r="IP157" s="203"/>
      <c r="IQ157" s="203"/>
      <c r="IR157" s="203"/>
      <c r="IS157" s="203"/>
      <c r="IT157" s="203"/>
      <c r="IU157" s="203"/>
      <c r="IV157" s="203"/>
    </row>
    <row r="158" spans="1:256" ht="25.5">
      <c r="A158" s="400" t="s">
        <v>50</v>
      </c>
      <c r="B158" s="402" t="s">
        <v>89</v>
      </c>
      <c r="C158" s="402" t="s">
        <v>93</v>
      </c>
      <c r="D158" s="247" t="s">
        <v>287</v>
      </c>
      <c r="E158" s="381" t="s">
        <v>321</v>
      </c>
      <c r="F158" s="84" t="s">
        <v>42</v>
      </c>
      <c r="G158" s="83" t="s">
        <v>43</v>
      </c>
      <c r="H158" s="248">
        <v>3</v>
      </c>
      <c r="I158" s="402" t="s">
        <v>16</v>
      </c>
      <c r="J158" s="402" t="s">
        <v>39</v>
      </c>
      <c r="K158" s="394">
        <v>320.926</v>
      </c>
      <c r="L158" s="373" t="s">
        <v>477</v>
      </c>
      <c r="M158" s="373" t="s">
        <v>110</v>
      </c>
      <c r="N158" s="398" t="s">
        <v>44</v>
      </c>
      <c r="O158" s="373" t="s">
        <v>41</v>
      </c>
      <c r="P158" s="373" t="s">
        <v>111</v>
      </c>
      <c r="Q158" s="55" t="s">
        <v>79</v>
      </c>
      <c r="R158" s="55" t="s">
        <v>41</v>
      </c>
      <c r="S158" s="56" t="s">
        <v>48</v>
      </c>
      <c r="T158" s="4"/>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c r="IG158" s="22"/>
      <c r="IH158" s="22"/>
      <c r="II158" s="22"/>
      <c r="IJ158" s="22"/>
      <c r="IK158" s="22"/>
      <c r="IL158" s="22"/>
      <c r="IM158" s="22"/>
      <c r="IN158" s="22"/>
      <c r="IO158" s="22"/>
      <c r="IP158" s="22"/>
      <c r="IQ158" s="22"/>
      <c r="IR158" s="22"/>
      <c r="IS158" s="22"/>
      <c r="IT158" s="22"/>
      <c r="IU158" s="22"/>
      <c r="IV158" s="22"/>
    </row>
    <row r="159" spans="1:256" s="199" customFormat="1" ht="25.5">
      <c r="A159" s="401"/>
      <c r="B159" s="403"/>
      <c r="C159" s="403"/>
      <c r="D159" s="247" t="s">
        <v>320</v>
      </c>
      <c r="E159" s="382"/>
      <c r="F159" s="197" t="s">
        <v>42</v>
      </c>
      <c r="G159" s="204" t="s">
        <v>43</v>
      </c>
      <c r="H159" s="248">
        <v>2</v>
      </c>
      <c r="I159" s="403"/>
      <c r="J159" s="403"/>
      <c r="K159" s="374"/>
      <c r="L159" s="374"/>
      <c r="M159" s="374"/>
      <c r="N159" s="399"/>
      <c r="O159" s="374"/>
      <c r="P159" s="374"/>
      <c r="Q159" s="128"/>
      <c r="R159" s="128"/>
      <c r="S159" s="129"/>
      <c r="T159" s="201"/>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c r="IT159" s="22"/>
      <c r="IU159" s="22"/>
      <c r="IV159" s="22"/>
    </row>
    <row r="160" spans="1:256" s="199" customFormat="1" ht="25.5">
      <c r="A160" s="401"/>
      <c r="B160" s="403"/>
      <c r="C160" s="403"/>
      <c r="D160" s="247" t="s">
        <v>288</v>
      </c>
      <c r="E160" s="382"/>
      <c r="F160" s="197" t="s">
        <v>42</v>
      </c>
      <c r="G160" s="204" t="s">
        <v>43</v>
      </c>
      <c r="H160" s="248">
        <v>2</v>
      </c>
      <c r="I160" s="403"/>
      <c r="J160" s="403"/>
      <c r="K160" s="374"/>
      <c r="L160" s="374"/>
      <c r="M160" s="374"/>
      <c r="N160" s="399"/>
      <c r="O160" s="374"/>
      <c r="P160" s="374"/>
      <c r="Q160" s="128"/>
      <c r="R160" s="128"/>
      <c r="S160" s="129"/>
      <c r="T160" s="201"/>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row>
    <row r="161" spans="1:256" s="199" customFormat="1" ht="25.5">
      <c r="A161" s="401"/>
      <c r="B161" s="403"/>
      <c r="C161" s="403"/>
      <c r="D161" s="247" t="s">
        <v>289</v>
      </c>
      <c r="E161" s="382"/>
      <c r="F161" s="197" t="s">
        <v>42</v>
      </c>
      <c r="G161" s="204" t="s">
        <v>43</v>
      </c>
      <c r="H161" s="248">
        <v>2</v>
      </c>
      <c r="I161" s="403"/>
      <c r="J161" s="403"/>
      <c r="K161" s="374"/>
      <c r="L161" s="374"/>
      <c r="M161" s="374"/>
      <c r="N161" s="399"/>
      <c r="O161" s="374"/>
      <c r="P161" s="374"/>
      <c r="Q161" s="128"/>
      <c r="R161" s="128"/>
      <c r="S161" s="129"/>
      <c r="T161" s="201"/>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c r="IN161" s="22"/>
      <c r="IO161" s="22"/>
      <c r="IP161" s="22"/>
      <c r="IQ161" s="22"/>
      <c r="IR161" s="22"/>
      <c r="IS161" s="22"/>
      <c r="IT161" s="22"/>
      <c r="IU161" s="22"/>
      <c r="IV161" s="22"/>
    </row>
    <row r="162" spans="1:256" s="199" customFormat="1" ht="25.5">
      <c r="A162" s="401"/>
      <c r="B162" s="403"/>
      <c r="C162" s="403"/>
      <c r="D162" s="247" t="s">
        <v>290</v>
      </c>
      <c r="E162" s="382"/>
      <c r="F162" s="197" t="s">
        <v>42</v>
      </c>
      <c r="G162" s="204" t="s">
        <v>43</v>
      </c>
      <c r="H162" s="248">
        <v>3</v>
      </c>
      <c r="I162" s="403"/>
      <c r="J162" s="403"/>
      <c r="K162" s="374"/>
      <c r="L162" s="374"/>
      <c r="M162" s="374"/>
      <c r="N162" s="399"/>
      <c r="O162" s="374"/>
      <c r="P162" s="374"/>
      <c r="Q162" s="128"/>
      <c r="R162" s="128"/>
      <c r="S162" s="129"/>
      <c r="T162" s="201"/>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row>
    <row r="163" spans="1:256" s="199" customFormat="1" ht="25.5">
      <c r="A163" s="401"/>
      <c r="B163" s="403"/>
      <c r="C163" s="403"/>
      <c r="D163" s="247" t="s">
        <v>291</v>
      </c>
      <c r="E163" s="382"/>
      <c r="F163" s="197" t="s">
        <v>42</v>
      </c>
      <c r="G163" s="204" t="s">
        <v>43</v>
      </c>
      <c r="H163" s="248">
        <v>3</v>
      </c>
      <c r="I163" s="403"/>
      <c r="J163" s="403"/>
      <c r="K163" s="374"/>
      <c r="L163" s="374"/>
      <c r="M163" s="374"/>
      <c r="N163" s="399"/>
      <c r="O163" s="374"/>
      <c r="P163" s="374"/>
      <c r="Q163" s="128"/>
      <c r="R163" s="128"/>
      <c r="S163" s="129"/>
      <c r="T163" s="201"/>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c r="IU163" s="22"/>
      <c r="IV163" s="22"/>
    </row>
    <row r="164" spans="1:256" s="199" customFormat="1" ht="25.5">
      <c r="A164" s="401"/>
      <c r="B164" s="403"/>
      <c r="C164" s="403"/>
      <c r="D164" s="251" t="s">
        <v>292</v>
      </c>
      <c r="E164" s="382"/>
      <c r="F164" s="245" t="s">
        <v>42</v>
      </c>
      <c r="G164" s="246" t="s">
        <v>43</v>
      </c>
      <c r="H164" s="252">
        <v>3</v>
      </c>
      <c r="I164" s="404"/>
      <c r="J164" s="404"/>
      <c r="K164" s="393"/>
      <c r="L164" s="393"/>
      <c r="M164" s="393"/>
      <c r="N164" s="405"/>
      <c r="O164" s="393"/>
      <c r="P164" s="393"/>
      <c r="Q164" s="128"/>
      <c r="R164" s="128"/>
      <c r="S164" s="129"/>
      <c r="T164" s="201"/>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c r="IU164" s="22"/>
      <c r="IV164" s="22"/>
    </row>
    <row r="165" spans="1:256" s="199" customFormat="1" ht="12.75">
      <c r="A165" s="395">
        <v>10</v>
      </c>
      <c r="B165" s="396" t="s">
        <v>89</v>
      </c>
      <c r="C165" s="396">
        <v>3120442</v>
      </c>
      <c r="D165" s="249" t="s">
        <v>87</v>
      </c>
      <c r="E165" s="391" t="s">
        <v>328</v>
      </c>
      <c r="F165" s="197" t="s">
        <v>42</v>
      </c>
      <c r="G165" s="204" t="s">
        <v>43</v>
      </c>
      <c r="H165" s="253">
        <v>3</v>
      </c>
      <c r="I165" s="396" t="s">
        <v>16</v>
      </c>
      <c r="J165" s="396" t="s">
        <v>39</v>
      </c>
      <c r="K165" s="397">
        <v>1218.21</v>
      </c>
      <c r="L165" s="373" t="s">
        <v>477</v>
      </c>
      <c r="M165" s="373" t="s">
        <v>329</v>
      </c>
      <c r="N165" s="398" t="s">
        <v>44</v>
      </c>
      <c r="O165" s="373" t="s">
        <v>41</v>
      </c>
      <c r="P165" s="373" t="s">
        <v>181</v>
      </c>
      <c r="Q165" s="128"/>
      <c r="R165" s="128"/>
      <c r="S165" s="129"/>
      <c r="T165" s="201"/>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c r="IU165" s="22"/>
      <c r="IV165" s="22"/>
    </row>
    <row r="166" spans="1:256" s="199" customFormat="1" ht="12.75">
      <c r="A166" s="395"/>
      <c r="B166" s="396"/>
      <c r="C166" s="396"/>
      <c r="D166" s="249" t="s">
        <v>88</v>
      </c>
      <c r="E166" s="391"/>
      <c r="F166" s="197" t="s">
        <v>42</v>
      </c>
      <c r="G166" s="204" t="s">
        <v>43</v>
      </c>
      <c r="H166" s="253">
        <v>1</v>
      </c>
      <c r="I166" s="396"/>
      <c r="J166" s="396"/>
      <c r="K166" s="397"/>
      <c r="L166" s="374"/>
      <c r="M166" s="374"/>
      <c r="N166" s="399"/>
      <c r="O166" s="374"/>
      <c r="P166" s="374"/>
      <c r="Q166" s="128"/>
      <c r="R166" s="128"/>
      <c r="S166" s="129"/>
      <c r="T166" s="201"/>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c r="IG166" s="22"/>
      <c r="IH166" s="22"/>
      <c r="II166" s="22"/>
      <c r="IJ166" s="22"/>
      <c r="IK166" s="22"/>
      <c r="IL166" s="22"/>
      <c r="IM166" s="22"/>
      <c r="IN166" s="22"/>
      <c r="IO166" s="22"/>
      <c r="IP166" s="22"/>
      <c r="IQ166" s="22"/>
      <c r="IR166" s="22"/>
      <c r="IS166" s="22"/>
      <c r="IT166" s="22"/>
      <c r="IU166" s="22"/>
      <c r="IV166" s="22"/>
    </row>
    <row r="167" spans="1:256" s="199" customFormat="1" ht="12.75">
      <c r="A167" s="395"/>
      <c r="B167" s="396"/>
      <c r="C167" s="396"/>
      <c r="D167" s="249" t="s">
        <v>322</v>
      </c>
      <c r="E167" s="391"/>
      <c r="F167" s="197" t="s">
        <v>42</v>
      </c>
      <c r="G167" s="204" t="s">
        <v>43</v>
      </c>
      <c r="H167" s="253">
        <v>2</v>
      </c>
      <c r="I167" s="396"/>
      <c r="J167" s="396"/>
      <c r="K167" s="397"/>
      <c r="L167" s="374"/>
      <c r="M167" s="374"/>
      <c r="N167" s="399"/>
      <c r="O167" s="374"/>
      <c r="P167" s="374"/>
      <c r="Q167" s="128"/>
      <c r="R167" s="128"/>
      <c r="S167" s="129"/>
      <c r="T167" s="201"/>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c r="IN167" s="22"/>
      <c r="IO167" s="22"/>
      <c r="IP167" s="22"/>
      <c r="IQ167" s="22"/>
      <c r="IR167" s="22"/>
      <c r="IS167" s="22"/>
      <c r="IT167" s="22"/>
      <c r="IU167" s="22"/>
      <c r="IV167" s="22"/>
    </row>
    <row r="168" spans="1:256" s="199" customFormat="1" ht="25.5">
      <c r="A168" s="395"/>
      <c r="B168" s="396"/>
      <c r="C168" s="396"/>
      <c r="D168" s="250" t="s">
        <v>323</v>
      </c>
      <c r="E168" s="391"/>
      <c r="F168" s="197" t="s">
        <v>42</v>
      </c>
      <c r="G168" s="204" t="s">
        <v>43</v>
      </c>
      <c r="H168" s="253">
        <v>6</v>
      </c>
      <c r="I168" s="396"/>
      <c r="J168" s="396"/>
      <c r="K168" s="397"/>
      <c r="L168" s="374"/>
      <c r="M168" s="374"/>
      <c r="N168" s="399"/>
      <c r="O168" s="374"/>
      <c r="P168" s="374"/>
      <c r="Q168" s="128"/>
      <c r="R168" s="128"/>
      <c r="S168" s="129"/>
      <c r="T168" s="201"/>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row>
    <row r="169" spans="1:256" s="199" customFormat="1" ht="12.75">
      <c r="A169" s="395"/>
      <c r="B169" s="396"/>
      <c r="C169" s="396"/>
      <c r="D169" s="250" t="s">
        <v>297</v>
      </c>
      <c r="E169" s="391"/>
      <c r="F169" s="197" t="s">
        <v>42</v>
      </c>
      <c r="G169" s="204" t="s">
        <v>43</v>
      </c>
      <c r="H169" s="253">
        <v>5</v>
      </c>
      <c r="I169" s="396"/>
      <c r="J169" s="396"/>
      <c r="K169" s="397"/>
      <c r="L169" s="374"/>
      <c r="M169" s="374"/>
      <c r="N169" s="399"/>
      <c r="O169" s="374"/>
      <c r="P169" s="374"/>
      <c r="Q169" s="128"/>
      <c r="R169" s="128"/>
      <c r="S169" s="129"/>
      <c r="T169" s="201"/>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c r="IN169" s="22"/>
      <c r="IO169" s="22"/>
      <c r="IP169" s="22"/>
      <c r="IQ169" s="22"/>
      <c r="IR169" s="22"/>
      <c r="IS169" s="22"/>
      <c r="IT169" s="22"/>
      <c r="IU169" s="22"/>
      <c r="IV169" s="22"/>
    </row>
    <row r="170" spans="1:256" s="199" customFormat="1" ht="25.5">
      <c r="A170" s="395"/>
      <c r="B170" s="396"/>
      <c r="C170" s="396"/>
      <c r="D170" s="250" t="s">
        <v>324</v>
      </c>
      <c r="E170" s="391"/>
      <c r="F170" s="197" t="s">
        <v>42</v>
      </c>
      <c r="G170" s="204" t="s">
        <v>43</v>
      </c>
      <c r="H170" s="253">
        <v>1</v>
      </c>
      <c r="I170" s="396"/>
      <c r="J170" s="396"/>
      <c r="K170" s="397"/>
      <c r="L170" s="374"/>
      <c r="M170" s="374"/>
      <c r="N170" s="399"/>
      <c r="O170" s="374"/>
      <c r="P170" s="374"/>
      <c r="Q170" s="128"/>
      <c r="R170" s="128"/>
      <c r="S170" s="129"/>
      <c r="T170" s="201"/>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c r="IN170" s="22"/>
      <c r="IO170" s="22"/>
      <c r="IP170" s="22"/>
      <c r="IQ170" s="22"/>
      <c r="IR170" s="22"/>
      <c r="IS170" s="22"/>
      <c r="IT170" s="22"/>
      <c r="IU170" s="22"/>
      <c r="IV170" s="22"/>
    </row>
    <row r="171" spans="1:256" s="199" customFormat="1" ht="12.75">
      <c r="A171" s="395"/>
      <c r="B171" s="396"/>
      <c r="C171" s="396"/>
      <c r="D171" s="250" t="s">
        <v>109</v>
      </c>
      <c r="E171" s="391"/>
      <c r="F171" s="197" t="s">
        <v>42</v>
      </c>
      <c r="G171" s="204" t="s">
        <v>43</v>
      </c>
      <c r="H171" s="253">
        <v>1</v>
      </c>
      <c r="I171" s="396"/>
      <c r="J171" s="396"/>
      <c r="K171" s="397"/>
      <c r="L171" s="374"/>
      <c r="M171" s="374"/>
      <c r="N171" s="399"/>
      <c r="O171" s="374"/>
      <c r="P171" s="374"/>
      <c r="Q171" s="128"/>
      <c r="R171" s="128"/>
      <c r="S171" s="129"/>
      <c r="T171" s="201"/>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c r="IN171" s="22"/>
      <c r="IO171" s="22"/>
      <c r="IP171" s="22"/>
      <c r="IQ171" s="22"/>
      <c r="IR171" s="22"/>
      <c r="IS171" s="22"/>
      <c r="IT171" s="22"/>
      <c r="IU171" s="22"/>
      <c r="IV171" s="22"/>
    </row>
    <row r="172" spans="1:256" s="199" customFormat="1" ht="12.75">
      <c r="A172" s="395"/>
      <c r="B172" s="396"/>
      <c r="C172" s="396"/>
      <c r="D172" s="250" t="s">
        <v>325</v>
      </c>
      <c r="E172" s="391"/>
      <c r="F172" s="197" t="s">
        <v>42</v>
      </c>
      <c r="G172" s="204" t="s">
        <v>43</v>
      </c>
      <c r="H172" s="253">
        <v>1</v>
      </c>
      <c r="I172" s="396"/>
      <c r="J172" s="396"/>
      <c r="K172" s="397"/>
      <c r="L172" s="374"/>
      <c r="M172" s="374"/>
      <c r="N172" s="399"/>
      <c r="O172" s="374"/>
      <c r="P172" s="374"/>
      <c r="Q172" s="128"/>
      <c r="R172" s="128"/>
      <c r="S172" s="129"/>
      <c r="T172" s="201"/>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c r="IN172" s="22"/>
      <c r="IO172" s="22"/>
      <c r="IP172" s="22"/>
      <c r="IQ172" s="22"/>
      <c r="IR172" s="22"/>
      <c r="IS172" s="22"/>
      <c r="IT172" s="22"/>
      <c r="IU172" s="22"/>
      <c r="IV172" s="22"/>
    </row>
    <row r="173" spans="1:256" s="199" customFormat="1" ht="12.75">
      <c r="A173" s="395"/>
      <c r="B173" s="396"/>
      <c r="C173" s="396"/>
      <c r="D173" s="250" t="s">
        <v>326</v>
      </c>
      <c r="E173" s="391"/>
      <c r="F173" s="197" t="s">
        <v>42</v>
      </c>
      <c r="G173" s="204" t="s">
        <v>43</v>
      </c>
      <c r="H173" s="253">
        <v>2</v>
      </c>
      <c r="I173" s="396"/>
      <c r="J173" s="396"/>
      <c r="K173" s="397"/>
      <c r="L173" s="374"/>
      <c r="M173" s="374"/>
      <c r="N173" s="399"/>
      <c r="O173" s="374"/>
      <c r="P173" s="374"/>
      <c r="Q173" s="128"/>
      <c r="R173" s="128"/>
      <c r="S173" s="129"/>
      <c r="T173" s="201"/>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c r="IN173" s="22"/>
      <c r="IO173" s="22"/>
      <c r="IP173" s="22"/>
      <c r="IQ173" s="22"/>
      <c r="IR173" s="22"/>
      <c r="IS173" s="22"/>
      <c r="IT173" s="22"/>
      <c r="IU173" s="22"/>
      <c r="IV173" s="22"/>
    </row>
    <row r="174" spans="1:256" s="199" customFormat="1" ht="12.75">
      <c r="A174" s="395"/>
      <c r="B174" s="396"/>
      <c r="C174" s="396"/>
      <c r="D174" s="250" t="s">
        <v>327</v>
      </c>
      <c r="E174" s="391"/>
      <c r="F174" s="197" t="s">
        <v>42</v>
      </c>
      <c r="G174" s="204" t="s">
        <v>43</v>
      </c>
      <c r="H174" s="253">
        <v>6</v>
      </c>
      <c r="I174" s="396"/>
      <c r="J174" s="396"/>
      <c r="K174" s="397"/>
      <c r="L174" s="374"/>
      <c r="M174" s="374"/>
      <c r="N174" s="399"/>
      <c r="O174" s="374"/>
      <c r="P174" s="374"/>
      <c r="Q174" s="128"/>
      <c r="R174" s="128"/>
      <c r="S174" s="129"/>
      <c r="T174" s="201"/>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c r="IN174" s="22"/>
      <c r="IO174" s="22"/>
      <c r="IP174" s="22"/>
      <c r="IQ174" s="22"/>
      <c r="IR174" s="22"/>
      <c r="IS174" s="22"/>
      <c r="IT174" s="22"/>
      <c r="IU174" s="22"/>
      <c r="IV174" s="22"/>
    </row>
    <row r="175" spans="1:256" s="231" customFormat="1" ht="12.75">
      <c r="A175" s="380">
        <v>11</v>
      </c>
      <c r="B175" s="390" t="s">
        <v>94</v>
      </c>
      <c r="C175" s="390">
        <v>313132</v>
      </c>
      <c r="D175" s="254" t="s">
        <v>303</v>
      </c>
      <c r="E175" s="391" t="s">
        <v>331</v>
      </c>
      <c r="F175" s="197" t="s">
        <v>83</v>
      </c>
      <c r="G175" s="204" t="s">
        <v>84</v>
      </c>
      <c r="H175" s="253">
        <v>0.8</v>
      </c>
      <c r="I175" s="390" t="s">
        <v>16</v>
      </c>
      <c r="J175" s="390" t="s">
        <v>39</v>
      </c>
      <c r="K175" s="392">
        <v>565.55511</v>
      </c>
      <c r="L175" s="380" t="s">
        <v>477</v>
      </c>
      <c r="M175" s="380" t="s">
        <v>105</v>
      </c>
      <c r="N175" s="389" t="s">
        <v>44</v>
      </c>
      <c r="O175" s="380" t="s">
        <v>41</v>
      </c>
      <c r="P175" s="380" t="s">
        <v>305</v>
      </c>
      <c r="Q175" s="128"/>
      <c r="R175" s="128"/>
      <c r="S175" s="129"/>
      <c r="T175" s="201"/>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c r="IN175" s="22"/>
      <c r="IO175" s="22"/>
      <c r="IP175" s="22"/>
      <c r="IQ175" s="22"/>
      <c r="IR175" s="22"/>
      <c r="IS175" s="22"/>
      <c r="IT175" s="22"/>
      <c r="IU175" s="22"/>
      <c r="IV175" s="22"/>
    </row>
    <row r="176" spans="1:256" s="231" customFormat="1" ht="12.75">
      <c r="A176" s="380"/>
      <c r="B176" s="390"/>
      <c r="C176" s="390"/>
      <c r="D176" s="254" t="s">
        <v>304</v>
      </c>
      <c r="E176" s="391"/>
      <c r="F176" s="197" t="s">
        <v>83</v>
      </c>
      <c r="G176" s="204" t="s">
        <v>84</v>
      </c>
      <c r="H176" s="253">
        <v>1.8</v>
      </c>
      <c r="I176" s="390"/>
      <c r="J176" s="390"/>
      <c r="K176" s="392"/>
      <c r="L176" s="380"/>
      <c r="M176" s="380"/>
      <c r="N176" s="389"/>
      <c r="O176" s="380"/>
      <c r="P176" s="380"/>
      <c r="Q176" s="128"/>
      <c r="R176" s="128"/>
      <c r="S176" s="129"/>
      <c r="T176" s="201"/>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c r="IU176" s="22"/>
      <c r="IV176" s="22"/>
    </row>
    <row r="177" spans="1:256" s="231" customFormat="1" ht="12.75">
      <c r="A177" s="380"/>
      <c r="B177" s="390"/>
      <c r="C177" s="390"/>
      <c r="D177" s="254" t="s">
        <v>330</v>
      </c>
      <c r="E177" s="391"/>
      <c r="F177" s="197" t="s">
        <v>83</v>
      </c>
      <c r="G177" s="204" t="s">
        <v>84</v>
      </c>
      <c r="H177" s="253">
        <v>1</v>
      </c>
      <c r="I177" s="390"/>
      <c r="J177" s="390"/>
      <c r="K177" s="392"/>
      <c r="L177" s="380"/>
      <c r="M177" s="380"/>
      <c r="N177" s="389"/>
      <c r="O177" s="380"/>
      <c r="P177" s="380"/>
      <c r="Q177" s="128"/>
      <c r="R177" s="128"/>
      <c r="S177" s="129"/>
      <c r="T177" s="201"/>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c r="IN177" s="22"/>
      <c r="IO177" s="22"/>
      <c r="IP177" s="22"/>
      <c r="IQ177" s="22"/>
      <c r="IR177" s="22"/>
      <c r="IS177" s="22"/>
      <c r="IT177" s="22"/>
      <c r="IU177" s="22"/>
      <c r="IV177" s="22"/>
    </row>
    <row r="178" spans="1:256" s="231" customFormat="1" ht="12.75">
      <c r="A178" s="380"/>
      <c r="B178" s="390"/>
      <c r="C178" s="390"/>
      <c r="D178" s="254" t="s">
        <v>276</v>
      </c>
      <c r="E178" s="391"/>
      <c r="F178" s="197" t="s">
        <v>83</v>
      </c>
      <c r="G178" s="204" t="s">
        <v>84</v>
      </c>
      <c r="H178" s="253">
        <v>3.45</v>
      </c>
      <c r="I178" s="390"/>
      <c r="J178" s="390"/>
      <c r="K178" s="392"/>
      <c r="L178" s="380"/>
      <c r="M178" s="380"/>
      <c r="N178" s="389"/>
      <c r="O178" s="380"/>
      <c r="P178" s="380"/>
      <c r="Q178" s="128"/>
      <c r="R178" s="128"/>
      <c r="S178" s="129"/>
      <c r="T178" s="201"/>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c r="IN178" s="22"/>
      <c r="IO178" s="22"/>
      <c r="IP178" s="22"/>
      <c r="IQ178" s="22"/>
      <c r="IR178" s="22"/>
      <c r="IS178" s="22"/>
      <c r="IT178" s="22"/>
      <c r="IU178" s="22"/>
      <c r="IV178" s="22"/>
    </row>
    <row r="179" spans="1:256" s="231" customFormat="1" ht="25.5">
      <c r="A179" s="380"/>
      <c r="B179" s="390"/>
      <c r="C179" s="390"/>
      <c r="D179" s="254" t="s">
        <v>277</v>
      </c>
      <c r="E179" s="391"/>
      <c r="F179" s="197" t="s">
        <v>83</v>
      </c>
      <c r="G179" s="204" t="s">
        <v>84</v>
      </c>
      <c r="H179" s="253">
        <v>4</v>
      </c>
      <c r="I179" s="390"/>
      <c r="J179" s="390"/>
      <c r="K179" s="392"/>
      <c r="L179" s="380"/>
      <c r="M179" s="380"/>
      <c r="N179" s="389"/>
      <c r="O179" s="380"/>
      <c r="P179" s="380"/>
      <c r="Q179" s="128"/>
      <c r="R179" s="128"/>
      <c r="S179" s="129"/>
      <c r="T179" s="201"/>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c r="IU179" s="22"/>
      <c r="IV179" s="22"/>
    </row>
    <row r="180" spans="1:256" ht="25.5">
      <c r="A180" s="344" t="s">
        <v>58</v>
      </c>
      <c r="B180" s="377" t="s">
        <v>221</v>
      </c>
      <c r="C180" s="377" t="s">
        <v>222</v>
      </c>
      <c r="D180" s="88" t="s">
        <v>223</v>
      </c>
      <c r="E180" s="381" t="s">
        <v>317</v>
      </c>
      <c r="F180" s="344" t="s">
        <v>42</v>
      </c>
      <c r="G180" s="344" t="s">
        <v>43</v>
      </c>
      <c r="H180" s="197" t="s">
        <v>332</v>
      </c>
      <c r="I180" s="346" t="s">
        <v>16</v>
      </c>
      <c r="J180" s="346" t="s">
        <v>39</v>
      </c>
      <c r="K180" s="384">
        <v>201.8</v>
      </c>
      <c r="L180" s="344" t="s">
        <v>477</v>
      </c>
      <c r="M180" s="344" t="s">
        <v>105</v>
      </c>
      <c r="N180" s="369" t="s">
        <v>44</v>
      </c>
      <c r="O180" s="344" t="s">
        <v>41</v>
      </c>
      <c r="P180" s="344"/>
      <c r="Q180" s="85"/>
      <c r="R180" s="85"/>
      <c r="S180" s="86"/>
      <c r="T180" s="4"/>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c r="IU180" s="22"/>
      <c r="IV180" s="22"/>
    </row>
    <row r="181" spans="1:256" ht="12.75">
      <c r="A181" s="351"/>
      <c r="B181" s="378"/>
      <c r="C181" s="378"/>
      <c r="D181" s="385" t="s">
        <v>224</v>
      </c>
      <c r="E181" s="382"/>
      <c r="F181" s="351"/>
      <c r="G181" s="351"/>
      <c r="H181" s="387" t="s">
        <v>333</v>
      </c>
      <c r="I181" s="352"/>
      <c r="J181" s="352"/>
      <c r="K181" s="351"/>
      <c r="L181" s="351"/>
      <c r="M181" s="351"/>
      <c r="N181" s="370"/>
      <c r="O181" s="351"/>
      <c r="P181" s="351"/>
      <c r="Q181" s="85"/>
      <c r="R181" s="85"/>
      <c r="S181" s="86"/>
      <c r="T181" s="4"/>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row>
    <row r="182" spans="1:256" ht="12.75">
      <c r="A182" s="345"/>
      <c r="B182" s="379"/>
      <c r="C182" s="379"/>
      <c r="D182" s="386"/>
      <c r="E182" s="383"/>
      <c r="F182" s="345"/>
      <c r="G182" s="345"/>
      <c r="H182" s="388"/>
      <c r="I182" s="347"/>
      <c r="J182" s="347"/>
      <c r="K182" s="345"/>
      <c r="L182" s="351"/>
      <c r="M182" s="351"/>
      <c r="N182" s="371"/>
      <c r="O182" s="345"/>
      <c r="P182" s="345"/>
      <c r="Q182" s="85"/>
      <c r="R182" s="85"/>
      <c r="S182" s="86"/>
      <c r="T182" s="4"/>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c r="IU182" s="22"/>
      <c r="IV182" s="22"/>
    </row>
    <row r="183" spans="1:256" s="231" customFormat="1" ht="108">
      <c r="A183" s="302">
        <v>15</v>
      </c>
      <c r="B183" s="303" t="s">
        <v>89</v>
      </c>
      <c r="C183" s="303" t="s">
        <v>93</v>
      </c>
      <c r="D183" s="6" t="s">
        <v>264</v>
      </c>
      <c r="E183" s="326" t="s">
        <v>335</v>
      </c>
      <c r="F183" s="197" t="s">
        <v>42</v>
      </c>
      <c r="G183" s="204" t="s">
        <v>43</v>
      </c>
      <c r="H183" s="197" t="s">
        <v>45</v>
      </c>
      <c r="I183" s="303" t="s">
        <v>16</v>
      </c>
      <c r="J183" s="198" t="s">
        <v>39</v>
      </c>
      <c r="K183" s="304">
        <v>1591.8</v>
      </c>
      <c r="L183" s="197" t="s">
        <v>477</v>
      </c>
      <c r="M183" s="305" t="s">
        <v>267</v>
      </c>
      <c r="N183" s="202" t="s">
        <v>44</v>
      </c>
      <c r="O183" s="13" t="s">
        <v>41</v>
      </c>
      <c r="P183" s="301"/>
      <c r="Q183" s="128"/>
      <c r="R183" s="128"/>
      <c r="S183" s="129"/>
      <c r="T183" s="201"/>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row>
    <row r="184" spans="1:256" ht="20.25">
      <c r="A184" s="94"/>
      <c r="B184" s="90"/>
      <c r="C184" s="90"/>
      <c r="D184" s="102" t="s">
        <v>444</v>
      </c>
      <c r="E184" s="326"/>
      <c r="F184" s="95"/>
      <c r="G184" s="63"/>
      <c r="H184" s="63"/>
      <c r="I184" s="97"/>
      <c r="J184" s="98"/>
      <c r="K184" s="37"/>
      <c r="L184" s="95"/>
      <c r="M184" s="99"/>
      <c r="N184" s="202"/>
      <c r="O184" s="13"/>
      <c r="P184" s="96"/>
      <c r="Q184" s="92"/>
      <c r="R184" s="92"/>
      <c r="S184" s="93"/>
      <c r="T184" s="1"/>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row>
    <row r="185" spans="1:256" ht="12.75">
      <c r="A185" s="358" t="s">
        <v>37</v>
      </c>
      <c r="B185" s="361" t="s">
        <v>89</v>
      </c>
      <c r="C185" s="361" t="s">
        <v>93</v>
      </c>
      <c r="D185" s="249" t="s">
        <v>336</v>
      </c>
      <c r="E185" s="357" t="s">
        <v>335</v>
      </c>
      <c r="F185" s="258">
        <v>796</v>
      </c>
      <c r="G185" s="258" t="s">
        <v>137</v>
      </c>
      <c r="H185" s="261">
        <v>2</v>
      </c>
      <c r="I185" s="361" t="s">
        <v>16</v>
      </c>
      <c r="J185" s="364" t="s">
        <v>39</v>
      </c>
      <c r="K185" s="350">
        <v>5548.2</v>
      </c>
      <c r="L185" s="387" t="s">
        <v>478</v>
      </c>
      <c r="M185" s="355" t="s">
        <v>105</v>
      </c>
      <c r="N185" s="436" t="s">
        <v>44</v>
      </c>
      <c r="O185" s="439" t="s">
        <v>41</v>
      </c>
      <c r="P185" s="355"/>
      <c r="Q185" s="55" t="s">
        <v>79</v>
      </c>
      <c r="R185" s="55" t="s">
        <v>41</v>
      </c>
      <c r="S185" s="56" t="s">
        <v>49</v>
      </c>
      <c r="T185" s="4"/>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c r="IU185" s="22"/>
      <c r="IV185" s="22"/>
    </row>
    <row r="186" spans="1:256" ht="12.75">
      <c r="A186" s="359"/>
      <c r="B186" s="362"/>
      <c r="C186" s="362"/>
      <c r="D186" s="249" t="s">
        <v>322</v>
      </c>
      <c r="E186" s="367"/>
      <c r="F186" s="258">
        <v>796</v>
      </c>
      <c r="G186" s="258" t="s">
        <v>137</v>
      </c>
      <c r="H186" s="261">
        <v>4</v>
      </c>
      <c r="I186" s="362"/>
      <c r="J186" s="365"/>
      <c r="K186" s="431"/>
      <c r="L186" s="433"/>
      <c r="M186" s="434"/>
      <c r="N186" s="437"/>
      <c r="O186" s="440"/>
      <c r="P186" s="434"/>
      <c r="Q186" s="55" t="s">
        <v>79</v>
      </c>
      <c r="R186" s="55" t="s">
        <v>41</v>
      </c>
      <c r="S186" s="56" t="s">
        <v>49</v>
      </c>
      <c r="T186" s="4"/>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c r="IN186" s="22"/>
      <c r="IO186" s="22"/>
      <c r="IP186" s="22"/>
      <c r="IQ186" s="22"/>
      <c r="IR186" s="22"/>
      <c r="IS186" s="22"/>
      <c r="IT186" s="22"/>
      <c r="IU186" s="22"/>
      <c r="IV186" s="22"/>
    </row>
    <row r="187" spans="1:256" ht="25.5">
      <c r="A187" s="359"/>
      <c r="B187" s="362"/>
      <c r="C187" s="362"/>
      <c r="D187" s="250" t="s">
        <v>337</v>
      </c>
      <c r="E187" s="367"/>
      <c r="F187" s="258">
        <v>796</v>
      </c>
      <c r="G187" s="258" t="s">
        <v>43</v>
      </c>
      <c r="H187" s="261">
        <v>4</v>
      </c>
      <c r="I187" s="362"/>
      <c r="J187" s="365"/>
      <c r="K187" s="431"/>
      <c r="L187" s="433"/>
      <c r="M187" s="434"/>
      <c r="N187" s="437"/>
      <c r="O187" s="440"/>
      <c r="P187" s="434"/>
      <c r="Q187" s="100"/>
      <c r="R187" s="100"/>
      <c r="S187" s="101"/>
      <c r="T187" s="4"/>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c r="IQ187" s="22"/>
      <c r="IR187" s="22"/>
      <c r="IS187" s="22"/>
      <c r="IT187" s="22"/>
      <c r="IU187" s="22"/>
      <c r="IV187" s="22"/>
    </row>
    <row r="188" spans="1:256" ht="12.75">
      <c r="A188" s="359"/>
      <c r="B188" s="362"/>
      <c r="C188" s="362"/>
      <c r="D188" s="250" t="s">
        <v>338</v>
      </c>
      <c r="E188" s="367"/>
      <c r="F188" s="258">
        <v>796</v>
      </c>
      <c r="G188" s="258" t="s">
        <v>43</v>
      </c>
      <c r="H188" s="261">
        <v>12</v>
      </c>
      <c r="I188" s="362"/>
      <c r="J188" s="365"/>
      <c r="K188" s="431"/>
      <c r="L188" s="433"/>
      <c r="M188" s="434"/>
      <c r="N188" s="437"/>
      <c r="O188" s="440"/>
      <c r="P188" s="434"/>
      <c r="Q188" s="100"/>
      <c r="R188" s="100"/>
      <c r="S188" s="101"/>
      <c r="T188" s="4"/>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c r="IN188" s="22"/>
      <c r="IO188" s="22"/>
      <c r="IP188" s="22"/>
      <c r="IQ188" s="22"/>
      <c r="IR188" s="22"/>
      <c r="IS188" s="22"/>
      <c r="IT188" s="22"/>
      <c r="IU188" s="22"/>
      <c r="IV188" s="22"/>
    </row>
    <row r="189" spans="1:256" ht="25.5">
      <c r="A189" s="359"/>
      <c r="B189" s="362"/>
      <c r="C189" s="362"/>
      <c r="D189" s="250" t="s">
        <v>339</v>
      </c>
      <c r="E189" s="367"/>
      <c r="F189" s="258">
        <v>796</v>
      </c>
      <c r="G189" s="259" t="s">
        <v>43</v>
      </c>
      <c r="H189" s="261">
        <v>2</v>
      </c>
      <c r="I189" s="362"/>
      <c r="J189" s="365"/>
      <c r="K189" s="431"/>
      <c r="L189" s="433"/>
      <c r="M189" s="434"/>
      <c r="N189" s="437"/>
      <c r="O189" s="440"/>
      <c r="P189" s="434"/>
      <c r="Q189" s="100" t="s">
        <v>79</v>
      </c>
      <c r="R189" s="100" t="s">
        <v>41</v>
      </c>
      <c r="S189" s="101" t="s">
        <v>49</v>
      </c>
      <c r="T189" s="4"/>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c r="IN189" s="22"/>
      <c r="IO189" s="22"/>
      <c r="IP189" s="22"/>
      <c r="IQ189" s="22"/>
      <c r="IR189" s="22"/>
      <c r="IS189" s="22"/>
      <c r="IT189" s="22"/>
      <c r="IU189" s="22"/>
      <c r="IV189" s="22"/>
    </row>
    <row r="190" spans="1:256" ht="12.75">
      <c r="A190" s="359"/>
      <c r="B190" s="362"/>
      <c r="C190" s="362"/>
      <c r="D190" s="250" t="s">
        <v>340</v>
      </c>
      <c r="E190" s="367"/>
      <c r="F190" s="258">
        <v>796</v>
      </c>
      <c r="G190" s="259" t="s">
        <v>43</v>
      </c>
      <c r="H190" s="261">
        <v>12</v>
      </c>
      <c r="I190" s="362"/>
      <c r="J190" s="365"/>
      <c r="K190" s="431"/>
      <c r="L190" s="433"/>
      <c r="M190" s="434"/>
      <c r="N190" s="437"/>
      <c r="O190" s="440"/>
      <c r="P190" s="434"/>
      <c r="Q190" s="100"/>
      <c r="R190" s="100"/>
      <c r="S190" s="101"/>
      <c r="T190" s="4"/>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c r="IQ190" s="22"/>
      <c r="IR190" s="22"/>
      <c r="IS190" s="22"/>
      <c r="IT190" s="22"/>
      <c r="IU190" s="22"/>
      <c r="IV190" s="22"/>
    </row>
    <row r="191" spans="1:256" ht="25.5">
      <c r="A191" s="359"/>
      <c r="B191" s="362"/>
      <c r="C191" s="362"/>
      <c r="D191" s="250" t="s">
        <v>341</v>
      </c>
      <c r="E191" s="367"/>
      <c r="F191" s="258">
        <v>796</v>
      </c>
      <c r="G191" s="259" t="s">
        <v>43</v>
      </c>
      <c r="H191" s="261">
        <v>3</v>
      </c>
      <c r="I191" s="362"/>
      <c r="J191" s="365"/>
      <c r="K191" s="431"/>
      <c r="L191" s="433"/>
      <c r="M191" s="434"/>
      <c r="N191" s="437"/>
      <c r="O191" s="440"/>
      <c r="P191" s="434"/>
      <c r="Q191" s="100"/>
      <c r="R191" s="100"/>
      <c r="S191" s="101"/>
      <c r="T191" s="4"/>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c r="IN191" s="22"/>
      <c r="IO191" s="22"/>
      <c r="IP191" s="22"/>
      <c r="IQ191" s="22"/>
      <c r="IR191" s="22"/>
      <c r="IS191" s="22"/>
      <c r="IT191" s="22"/>
      <c r="IU191" s="22"/>
      <c r="IV191" s="22"/>
    </row>
    <row r="192" spans="1:256" ht="25.5">
      <c r="A192" s="359"/>
      <c r="B192" s="362"/>
      <c r="C192" s="362"/>
      <c r="D192" s="250" t="s">
        <v>342</v>
      </c>
      <c r="E192" s="367"/>
      <c r="F192" s="258">
        <v>796</v>
      </c>
      <c r="G192" s="259" t="s">
        <v>43</v>
      </c>
      <c r="H192" s="261">
        <v>4</v>
      </c>
      <c r="I192" s="362"/>
      <c r="J192" s="365"/>
      <c r="K192" s="431"/>
      <c r="L192" s="433"/>
      <c r="M192" s="434"/>
      <c r="N192" s="437"/>
      <c r="O192" s="440"/>
      <c r="P192" s="434"/>
      <c r="Q192" s="100"/>
      <c r="R192" s="100"/>
      <c r="S192" s="101"/>
      <c r="T192" s="4"/>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row>
    <row r="193" spans="1:256" ht="12.75">
      <c r="A193" s="359"/>
      <c r="B193" s="362"/>
      <c r="C193" s="362"/>
      <c r="D193" s="250" t="s">
        <v>343</v>
      </c>
      <c r="E193" s="367"/>
      <c r="F193" s="259">
        <v>839</v>
      </c>
      <c r="G193" s="259" t="s">
        <v>346</v>
      </c>
      <c r="H193" s="261">
        <v>2</v>
      </c>
      <c r="I193" s="362"/>
      <c r="J193" s="365"/>
      <c r="K193" s="431"/>
      <c r="L193" s="433"/>
      <c r="M193" s="434"/>
      <c r="N193" s="437"/>
      <c r="O193" s="440"/>
      <c r="P193" s="434"/>
      <c r="Q193" s="103"/>
      <c r="R193" s="103"/>
      <c r="S193" s="104"/>
      <c r="T193" s="4"/>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c r="IP193" s="22"/>
      <c r="IQ193" s="22"/>
      <c r="IR193" s="22"/>
      <c r="IS193" s="22"/>
      <c r="IT193" s="22"/>
      <c r="IU193" s="22"/>
      <c r="IV193" s="22"/>
    </row>
    <row r="194" spans="1:256" ht="12.75">
      <c r="A194" s="359"/>
      <c r="B194" s="362"/>
      <c r="C194" s="362"/>
      <c r="D194" s="250" t="s">
        <v>344</v>
      </c>
      <c r="E194" s="367"/>
      <c r="F194" s="259">
        <v>839</v>
      </c>
      <c r="G194" s="259" t="s">
        <v>346</v>
      </c>
      <c r="H194" s="261">
        <v>2</v>
      </c>
      <c r="I194" s="362"/>
      <c r="J194" s="365"/>
      <c r="K194" s="431"/>
      <c r="L194" s="433"/>
      <c r="M194" s="434"/>
      <c r="N194" s="437"/>
      <c r="O194" s="440"/>
      <c r="P194" s="434"/>
      <c r="Q194" s="103"/>
      <c r="R194" s="103"/>
      <c r="S194" s="104"/>
      <c r="T194" s="4"/>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c r="IU194" s="22"/>
      <c r="IV194" s="22"/>
    </row>
    <row r="195" spans="1:256" ht="25.5">
      <c r="A195" s="359"/>
      <c r="B195" s="362"/>
      <c r="C195" s="362"/>
      <c r="D195" s="250" t="s">
        <v>345</v>
      </c>
      <c r="E195" s="367"/>
      <c r="F195" s="258">
        <v>796</v>
      </c>
      <c r="G195" s="259" t="s">
        <v>43</v>
      </c>
      <c r="H195" s="261">
        <v>2</v>
      </c>
      <c r="I195" s="362"/>
      <c r="J195" s="365"/>
      <c r="K195" s="431"/>
      <c r="L195" s="433"/>
      <c r="M195" s="434"/>
      <c r="N195" s="437"/>
      <c r="O195" s="440"/>
      <c r="P195" s="434"/>
      <c r="Q195" s="103"/>
      <c r="R195" s="103"/>
      <c r="S195" s="104"/>
      <c r="T195" s="4"/>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c r="IP195" s="22"/>
      <c r="IQ195" s="22"/>
      <c r="IR195" s="22"/>
      <c r="IS195" s="22"/>
      <c r="IT195" s="22"/>
      <c r="IU195" s="22"/>
      <c r="IV195" s="22"/>
    </row>
    <row r="196" spans="1:256" ht="12.75">
      <c r="A196" s="359"/>
      <c r="B196" s="362"/>
      <c r="C196" s="362"/>
      <c r="D196" s="250" t="s">
        <v>338</v>
      </c>
      <c r="E196" s="367"/>
      <c r="F196" s="258">
        <v>796</v>
      </c>
      <c r="G196" s="259" t="s">
        <v>43</v>
      </c>
      <c r="H196" s="261">
        <v>1</v>
      </c>
      <c r="I196" s="362"/>
      <c r="J196" s="365"/>
      <c r="K196" s="431"/>
      <c r="L196" s="433"/>
      <c r="M196" s="434"/>
      <c r="N196" s="437"/>
      <c r="O196" s="440"/>
      <c r="P196" s="434"/>
      <c r="Q196" s="103"/>
      <c r="R196" s="103"/>
      <c r="S196" s="104"/>
      <c r="T196" s="4"/>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c r="IT196" s="22"/>
      <c r="IU196" s="22"/>
      <c r="IV196" s="22"/>
    </row>
    <row r="197" spans="1:256" ht="12.75">
      <c r="A197" s="359"/>
      <c r="B197" s="362"/>
      <c r="C197" s="362"/>
      <c r="D197" s="250" t="s">
        <v>340</v>
      </c>
      <c r="E197" s="367"/>
      <c r="F197" s="258">
        <v>796</v>
      </c>
      <c r="G197" s="259" t="s">
        <v>43</v>
      </c>
      <c r="H197" s="261">
        <v>2</v>
      </c>
      <c r="I197" s="362"/>
      <c r="J197" s="365"/>
      <c r="K197" s="431"/>
      <c r="L197" s="433"/>
      <c r="M197" s="434"/>
      <c r="N197" s="437"/>
      <c r="O197" s="440"/>
      <c r="P197" s="434"/>
      <c r="Q197" s="103"/>
      <c r="R197" s="103"/>
      <c r="S197" s="104"/>
      <c r="T197" s="4"/>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c r="IN197" s="22"/>
      <c r="IO197" s="22"/>
      <c r="IP197" s="22"/>
      <c r="IQ197" s="22"/>
      <c r="IR197" s="22"/>
      <c r="IS197" s="22"/>
      <c r="IT197" s="22"/>
      <c r="IU197" s="22"/>
      <c r="IV197" s="22"/>
    </row>
    <row r="198" spans="1:256" ht="12.75">
      <c r="A198" s="360"/>
      <c r="B198" s="363"/>
      <c r="C198" s="363"/>
      <c r="D198" s="249" t="s">
        <v>87</v>
      </c>
      <c r="E198" s="368"/>
      <c r="F198" s="258">
        <v>796</v>
      </c>
      <c r="G198" s="258" t="s">
        <v>137</v>
      </c>
      <c r="H198" s="261">
        <v>8</v>
      </c>
      <c r="I198" s="363"/>
      <c r="J198" s="366"/>
      <c r="K198" s="432"/>
      <c r="L198" s="388"/>
      <c r="M198" s="435"/>
      <c r="N198" s="438"/>
      <c r="O198" s="441"/>
      <c r="P198" s="435"/>
      <c r="Q198" s="103"/>
      <c r="R198" s="103"/>
      <c r="S198" s="104"/>
      <c r="T198" s="4"/>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c r="IP198" s="22"/>
      <c r="IQ198" s="22"/>
      <c r="IR198" s="22"/>
      <c r="IS198" s="22"/>
      <c r="IT198" s="22"/>
      <c r="IU198" s="22"/>
      <c r="IV198" s="22"/>
    </row>
    <row r="199" spans="1:256" s="199" customFormat="1" ht="60">
      <c r="A199" s="255" t="s">
        <v>46</v>
      </c>
      <c r="B199" s="257" t="s">
        <v>103</v>
      </c>
      <c r="C199" s="257" t="s">
        <v>104</v>
      </c>
      <c r="D199" s="89" t="s">
        <v>347</v>
      </c>
      <c r="E199" s="326" t="s">
        <v>348</v>
      </c>
      <c r="F199" s="197" t="s">
        <v>67</v>
      </c>
      <c r="G199" s="63" t="s">
        <v>68</v>
      </c>
      <c r="H199" s="197" t="s">
        <v>349</v>
      </c>
      <c r="I199" s="257" t="s">
        <v>16</v>
      </c>
      <c r="J199" s="198" t="s">
        <v>39</v>
      </c>
      <c r="K199" s="256">
        <v>309.6</v>
      </c>
      <c r="L199" s="197" t="s">
        <v>478</v>
      </c>
      <c r="M199" s="232" t="s">
        <v>148</v>
      </c>
      <c r="N199" s="202" t="s">
        <v>44</v>
      </c>
      <c r="O199" s="13" t="s">
        <v>41</v>
      </c>
      <c r="P199" s="260"/>
      <c r="Q199" s="128"/>
      <c r="R199" s="128"/>
      <c r="S199" s="129"/>
      <c r="T199" s="201"/>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c r="IN199" s="22"/>
      <c r="IO199" s="22"/>
      <c r="IP199" s="22"/>
      <c r="IQ199" s="22"/>
      <c r="IR199" s="22"/>
      <c r="IS199" s="22"/>
      <c r="IT199" s="22"/>
      <c r="IU199" s="22"/>
      <c r="IV199" s="22"/>
    </row>
    <row r="200" spans="1:256" s="199" customFormat="1" ht="409.5">
      <c r="A200" s="263" t="s">
        <v>47</v>
      </c>
      <c r="B200" s="264" t="s">
        <v>350</v>
      </c>
      <c r="C200" s="264" t="s">
        <v>95</v>
      </c>
      <c r="D200" s="89" t="s">
        <v>351</v>
      </c>
      <c r="E200" s="330" t="s">
        <v>353</v>
      </c>
      <c r="F200" s="197" t="s">
        <v>83</v>
      </c>
      <c r="G200" s="204" t="s">
        <v>84</v>
      </c>
      <c r="H200" s="197" t="s">
        <v>36</v>
      </c>
      <c r="I200" s="266" t="s">
        <v>16</v>
      </c>
      <c r="J200" s="198" t="s">
        <v>39</v>
      </c>
      <c r="K200" s="265">
        <v>255.23</v>
      </c>
      <c r="L200" s="197" t="s">
        <v>478</v>
      </c>
      <c r="M200" s="267" t="s">
        <v>106</v>
      </c>
      <c r="N200" s="202" t="s">
        <v>44</v>
      </c>
      <c r="O200" s="13" t="s">
        <v>41</v>
      </c>
      <c r="P200" s="262"/>
      <c r="Q200" s="128"/>
      <c r="R200" s="128"/>
      <c r="S200" s="129"/>
      <c r="T200" s="201"/>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c r="IN200" s="22"/>
      <c r="IO200" s="22"/>
      <c r="IP200" s="22"/>
      <c r="IQ200" s="22"/>
      <c r="IR200" s="22"/>
      <c r="IS200" s="22"/>
      <c r="IT200" s="22"/>
      <c r="IU200" s="22"/>
      <c r="IV200" s="22"/>
    </row>
    <row r="201" spans="1:256" s="199" customFormat="1" ht="25.5">
      <c r="A201" s="373">
        <v>9</v>
      </c>
      <c r="B201" s="346" t="s">
        <v>89</v>
      </c>
      <c r="C201" s="346" t="s">
        <v>93</v>
      </c>
      <c r="D201" s="87" t="s">
        <v>287</v>
      </c>
      <c r="E201" s="381" t="s">
        <v>354</v>
      </c>
      <c r="F201" s="197" t="s">
        <v>42</v>
      </c>
      <c r="G201" s="204" t="s">
        <v>43</v>
      </c>
      <c r="H201" s="274">
        <v>2</v>
      </c>
      <c r="I201" s="346" t="s">
        <v>16</v>
      </c>
      <c r="J201" s="402" t="s">
        <v>39</v>
      </c>
      <c r="K201" s="467">
        <v>218.226</v>
      </c>
      <c r="L201" s="470" t="s">
        <v>478</v>
      </c>
      <c r="M201" s="470" t="s">
        <v>105</v>
      </c>
      <c r="N201" s="471" t="s">
        <v>44</v>
      </c>
      <c r="O201" s="470" t="s">
        <v>41</v>
      </c>
      <c r="P201" s="470" t="s">
        <v>111</v>
      </c>
      <c r="Q201" s="128"/>
      <c r="R201" s="128"/>
      <c r="S201" s="129"/>
      <c r="T201" s="201"/>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c r="IN201" s="22"/>
      <c r="IO201" s="22"/>
      <c r="IP201" s="22"/>
      <c r="IQ201" s="22"/>
      <c r="IR201" s="22"/>
      <c r="IS201" s="22"/>
      <c r="IT201" s="22"/>
      <c r="IU201" s="22"/>
      <c r="IV201" s="22"/>
    </row>
    <row r="202" spans="1:256" s="199" customFormat="1" ht="25.5">
      <c r="A202" s="374"/>
      <c r="B202" s="352"/>
      <c r="C202" s="352"/>
      <c r="D202" s="87" t="s">
        <v>320</v>
      </c>
      <c r="E202" s="382"/>
      <c r="F202" s="197" t="s">
        <v>42</v>
      </c>
      <c r="G202" s="204" t="s">
        <v>43</v>
      </c>
      <c r="H202" s="274">
        <v>1</v>
      </c>
      <c r="I202" s="352"/>
      <c r="J202" s="403"/>
      <c r="K202" s="374"/>
      <c r="L202" s="374"/>
      <c r="M202" s="374"/>
      <c r="N202" s="399"/>
      <c r="O202" s="374"/>
      <c r="P202" s="374"/>
      <c r="Q202" s="128"/>
      <c r="R202" s="128"/>
      <c r="S202" s="129"/>
      <c r="T202" s="201"/>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c r="IN202" s="22"/>
      <c r="IO202" s="22"/>
      <c r="IP202" s="22"/>
      <c r="IQ202" s="22"/>
      <c r="IR202" s="22"/>
      <c r="IS202" s="22"/>
      <c r="IT202" s="22"/>
      <c r="IU202" s="22"/>
      <c r="IV202" s="22"/>
    </row>
    <row r="203" spans="1:256" s="199" customFormat="1" ht="25.5">
      <c r="A203" s="374"/>
      <c r="B203" s="352"/>
      <c r="C203" s="352"/>
      <c r="D203" s="87" t="s">
        <v>288</v>
      </c>
      <c r="E203" s="382"/>
      <c r="F203" s="197" t="s">
        <v>42</v>
      </c>
      <c r="G203" s="204" t="s">
        <v>43</v>
      </c>
      <c r="H203" s="274">
        <v>2</v>
      </c>
      <c r="I203" s="352"/>
      <c r="J203" s="403"/>
      <c r="K203" s="374"/>
      <c r="L203" s="374"/>
      <c r="M203" s="374"/>
      <c r="N203" s="399"/>
      <c r="O203" s="374"/>
      <c r="P203" s="374"/>
      <c r="Q203" s="128"/>
      <c r="R203" s="128"/>
      <c r="S203" s="129"/>
      <c r="T203" s="201"/>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c r="IN203" s="22"/>
      <c r="IO203" s="22"/>
      <c r="IP203" s="22"/>
      <c r="IQ203" s="22"/>
      <c r="IR203" s="22"/>
      <c r="IS203" s="22"/>
      <c r="IT203" s="22"/>
      <c r="IU203" s="22"/>
      <c r="IV203" s="22"/>
    </row>
    <row r="204" spans="1:256" s="199" customFormat="1" ht="25.5">
      <c r="A204" s="374"/>
      <c r="B204" s="352"/>
      <c r="C204" s="352"/>
      <c r="D204" s="87" t="s">
        <v>289</v>
      </c>
      <c r="E204" s="382"/>
      <c r="F204" s="197" t="s">
        <v>42</v>
      </c>
      <c r="G204" s="204" t="s">
        <v>43</v>
      </c>
      <c r="H204" s="274">
        <v>2</v>
      </c>
      <c r="I204" s="352"/>
      <c r="J204" s="403"/>
      <c r="K204" s="374"/>
      <c r="L204" s="374"/>
      <c r="M204" s="374"/>
      <c r="N204" s="399"/>
      <c r="O204" s="374"/>
      <c r="P204" s="374"/>
      <c r="Q204" s="128"/>
      <c r="R204" s="128"/>
      <c r="S204" s="129"/>
      <c r="T204" s="201"/>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c r="IN204" s="22"/>
      <c r="IO204" s="22"/>
      <c r="IP204" s="22"/>
      <c r="IQ204" s="22"/>
      <c r="IR204" s="22"/>
      <c r="IS204" s="22"/>
      <c r="IT204" s="22"/>
      <c r="IU204" s="22"/>
      <c r="IV204" s="22"/>
    </row>
    <row r="205" spans="1:256" s="199" customFormat="1" ht="25.5">
      <c r="A205" s="374"/>
      <c r="B205" s="352"/>
      <c r="C205" s="352"/>
      <c r="D205" s="87" t="s">
        <v>290</v>
      </c>
      <c r="E205" s="382"/>
      <c r="F205" s="197" t="s">
        <v>42</v>
      </c>
      <c r="G205" s="204" t="s">
        <v>43</v>
      </c>
      <c r="H205" s="274">
        <v>3</v>
      </c>
      <c r="I205" s="352"/>
      <c r="J205" s="403"/>
      <c r="K205" s="374"/>
      <c r="L205" s="374"/>
      <c r="M205" s="374"/>
      <c r="N205" s="399"/>
      <c r="O205" s="374"/>
      <c r="P205" s="374"/>
      <c r="Q205" s="128"/>
      <c r="R205" s="128"/>
      <c r="S205" s="129"/>
      <c r="T205" s="201"/>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c r="IN205" s="22"/>
      <c r="IO205" s="22"/>
      <c r="IP205" s="22"/>
      <c r="IQ205" s="22"/>
      <c r="IR205" s="22"/>
      <c r="IS205" s="22"/>
      <c r="IT205" s="22"/>
      <c r="IU205" s="22"/>
      <c r="IV205" s="22"/>
    </row>
    <row r="206" spans="1:256" s="199" customFormat="1" ht="25.5">
      <c r="A206" s="374"/>
      <c r="B206" s="352"/>
      <c r="C206" s="352"/>
      <c r="D206" s="87" t="s">
        <v>291</v>
      </c>
      <c r="E206" s="382"/>
      <c r="F206" s="197" t="s">
        <v>42</v>
      </c>
      <c r="G206" s="204" t="s">
        <v>43</v>
      </c>
      <c r="H206" s="274">
        <v>3</v>
      </c>
      <c r="I206" s="352"/>
      <c r="J206" s="403"/>
      <c r="K206" s="374"/>
      <c r="L206" s="374"/>
      <c r="M206" s="374"/>
      <c r="N206" s="399"/>
      <c r="O206" s="374"/>
      <c r="P206" s="374"/>
      <c r="Q206" s="128"/>
      <c r="R206" s="128"/>
      <c r="S206" s="129"/>
      <c r="T206" s="201"/>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c r="IP206" s="22"/>
      <c r="IQ206" s="22"/>
      <c r="IR206" s="22"/>
      <c r="IS206" s="22"/>
      <c r="IT206" s="22"/>
      <c r="IU206" s="22"/>
      <c r="IV206" s="22"/>
    </row>
    <row r="207" spans="1:256" s="199" customFormat="1" ht="25.5">
      <c r="A207" s="374"/>
      <c r="B207" s="347"/>
      <c r="C207" s="347"/>
      <c r="D207" s="87" t="s">
        <v>292</v>
      </c>
      <c r="E207" s="383"/>
      <c r="F207" s="197" t="s">
        <v>42</v>
      </c>
      <c r="G207" s="204" t="s">
        <v>43</v>
      </c>
      <c r="H207" s="274">
        <v>3</v>
      </c>
      <c r="I207" s="347"/>
      <c r="J207" s="403"/>
      <c r="K207" s="374"/>
      <c r="L207" s="374"/>
      <c r="M207" s="374"/>
      <c r="N207" s="399"/>
      <c r="O207" s="374"/>
      <c r="P207" s="374"/>
      <c r="Q207" s="128"/>
      <c r="R207" s="128"/>
      <c r="S207" s="129"/>
      <c r="T207" s="201"/>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c r="IN207" s="22"/>
      <c r="IO207" s="22"/>
      <c r="IP207" s="22"/>
      <c r="IQ207" s="22"/>
      <c r="IR207" s="22"/>
      <c r="IS207" s="22"/>
      <c r="IT207" s="22"/>
      <c r="IU207" s="22"/>
      <c r="IV207" s="22"/>
    </row>
    <row r="208" spans="1:256" s="231" customFormat="1" ht="12.75">
      <c r="A208" s="344">
        <v>10</v>
      </c>
      <c r="B208" s="346" t="s">
        <v>89</v>
      </c>
      <c r="C208" s="346" t="s">
        <v>93</v>
      </c>
      <c r="D208" s="89" t="s">
        <v>109</v>
      </c>
      <c r="E208" s="348" t="s">
        <v>356</v>
      </c>
      <c r="F208" s="197" t="s">
        <v>42</v>
      </c>
      <c r="G208" s="204" t="s">
        <v>43</v>
      </c>
      <c r="H208" s="275">
        <v>4</v>
      </c>
      <c r="I208" s="346" t="s">
        <v>16</v>
      </c>
      <c r="J208" s="346" t="s">
        <v>39</v>
      </c>
      <c r="K208" s="350">
        <v>395</v>
      </c>
      <c r="L208" s="353" t="s">
        <v>478</v>
      </c>
      <c r="M208" s="353" t="s">
        <v>105</v>
      </c>
      <c r="N208" s="372" t="s">
        <v>44</v>
      </c>
      <c r="O208" s="353" t="s">
        <v>41</v>
      </c>
      <c r="P208" s="353" t="s">
        <v>181</v>
      </c>
      <c r="Q208" s="128"/>
      <c r="R208" s="128"/>
      <c r="S208" s="129"/>
      <c r="T208" s="201"/>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c r="IN208" s="22"/>
      <c r="IO208" s="22"/>
      <c r="IP208" s="22"/>
      <c r="IQ208" s="22"/>
      <c r="IR208" s="22"/>
      <c r="IS208" s="22"/>
      <c r="IT208" s="22"/>
      <c r="IU208" s="22"/>
      <c r="IV208" s="22"/>
    </row>
    <row r="209" spans="1:256" s="231" customFormat="1" ht="12.75">
      <c r="A209" s="345"/>
      <c r="B209" s="347"/>
      <c r="C209" s="347"/>
      <c r="D209" s="89" t="s">
        <v>355</v>
      </c>
      <c r="E209" s="349"/>
      <c r="F209" s="197" t="s">
        <v>42</v>
      </c>
      <c r="G209" s="204" t="s">
        <v>43</v>
      </c>
      <c r="H209" s="275">
        <v>2</v>
      </c>
      <c r="I209" s="347"/>
      <c r="J209" s="347"/>
      <c r="K209" s="345"/>
      <c r="L209" s="345"/>
      <c r="M209" s="345"/>
      <c r="N209" s="371"/>
      <c r="O209" s="345"/>
      <c r="P209" s="345"/>
      <c r="Q209" s="128"/>
      <c r="R209" s="128"/>
      <c r="S209" s="129"/>
      <c r="T209" s="201"/>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c r="IN209" s="22"/>
      <c r="IO209" s="22"/>
      <c r="IP209" s="22"/>
      <c r="IQ209" s="22"/>
      <c r="IR209" s="22"/>
      <c r="IS209" s="22"/>
      <c r="IT209" s="22"/>
      <c r="IU209" s="22"/>
      <c r="IV209" s="22"/>
    </row>
    <row r="210" spans="1:256" s="231" customFormat="1" ht="12.75">
      <c r="A210" s="373" t="s">
        <v>52</v>
      </c>
      <c r="B210" s="346" t="s">
        <v>94</v>
      </c>
      <c r="C210" s="346" t="s">
        <v>90</v>
      </c>
      <c r="D210" s="89" t="s">
        <v>303</v>
      </c>
      <c r="E210" s="472" t="s">
        <v>360</v>
      </c>
      <c r="F210" s="197" t="s">
        <v>83</v>
      </c>
      <c r="G210" s="204" t="s">
        <v>84</v>
      </c>
      <c r="H210" s="275">
        <v>2</v>
      </c>
      <c r="I210" s="346" t="s">
        <v>16</v>
      </c>
      <c r="J210" s="346" t="s">
        <v>39</v>
      </c>
      <c r="K210" s="467">
        <v>1163.67682</v>
      </c>
      <c r="L210" s="373" t="s">
        <v>478</v>
      </c>
      <c r="M210" s="373" t="s">
        <v>105</v>
      </c>
      <c r="N210" s="398" t="s">
        <v>44</v>
      </c>
      <c r="O210" s="373" t="s">
        <v>41</v>
      </c>
      <c r="P210" s="373" t="s">
        <v>305</v>
      </c>
      <c r="Q210" s="128"/>
      <c r="R210" s="128"/>
      <c r="S210" s="129"/>
      <c r="T210" s="201"/>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c r="IN210" s="22"/>
      <c r="IO210" s="22"/>
      <c r="IP210" s="22"/>
      <c r="IQ210" s="22"/>
      <c r="IR210" s="22"/>
      <c r="IS210" s="22"/>
      <c r="IT210" s="22"/>
      <c r="IU210" s="22"/>
      <c r="IV210" s="22"/>
    </row>
    <row r="211" spans="1:256" s="231" customFormat="1" ht="12.75">
      <c r="A211" s="374"/>
      <c r="B211" s="352"/>
      <c r="C211" s="352"/>
      <c r="D211" s="89" t="s">
        <v>304</v>
      </c>
      <c r="E211" s="473"/>
      <c r="F211" s="197" t="s">
        <v>83</v>
      </c>
      <c r="G211" s="204" t="s">
        <v>84</v>
      </c>
      <c r="H211" s="275">
        <v>3.6</v>
      </c>
      <c r="I211" s="352"/>
      <c r="J211" s="352"/>
      <c r="K211" s="374"/>
      <c r="L211" s="374"/>
      <c r="M211" s="374"/>
      <c r="N211" s="399"/>
      <c r="O211" s="374"/>
      <c r="P211" s="374"/>
      <c r="Q211" s="128"/>
      <c r="R211" s="128"/>
      <c r="S211" s="129"/>
      <c r="T211" s="201"/>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c r="IG211" s="22"/>
      <c r="IH211" s="22"/>
      <c r="II211" s="22"/>
      <c r="IJ211" s="22"/>
      <c r="IK211" s="22"/>
      <c r="IL211" s="22"/>
      <c r="IM211" s="22"/>
      <c r="IN211" s="22"/>
      <c r="IO211" s="22"/>
      <c r="IP211" s="22"/>
      <c r="IQ211" s="22"/>
      <c r="IR211" s="22"/>
      <c r="IS211" s="22"/>
      <c r="IT211" s="22"/>
      <c r="IU211" s="22"/>
      <c r="IV211" s="22"/>
    </row>
    <row r="212" spans="1:256" s="231" customFormat="1" ht="12.75">
      <c r="A212" s="374"/>
      <c r="B212" s="352"/>
      <c r="C212" s="352"/>
      <c r="D212" s="89" t="s">
        <v>330</v>
      </c>
      <c r="E212" s="473"/>
      <c r="F212" s="197" t="s">
        <v>83</v>
      </c>
      <c r="G212" s="204" t="s">
        <v>84</v>
      </c>
      <c r="H212" s="275">
        <v>2</v>
      </c>
      <c r="I212" s="352"/>
      <c r="J212" s="352"/>
      <c r="K212" s="374"/>
      <c r="L212" s="374"/>
      <c r="M212" s="374"/>
      <c r="N212" s="399"/>
      <c r="O212" s="374"/>
      <c r="P212" s="374"/>
      <c r="Q212" s="128"/>
      <c r="R212" s="128"/>
      <c r="S212" s="129"/>
      <c r="T212" s="201"/>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c r="IG212" s="22"/>
      <c r="IH212" s="22"/>
      <c r="II212" s="22"/>
      <c r="IJ212" s="22"/>
      <c r="IK212" s="22"/>
      <c r="IL212" s="22"/>
      <c r="IM212" s="22"/>
      <c r="IN212" s="22"/>
      <c r="IO212" s="22"/>
      <c r="IP212" s="22"/>
      <c r="IQ212" s="22"/>
      <c r="IR212" s="22"/>
      <c r="IS212" s="22"/>
      <c r="IT212" s="22"/>
      <c r="IU212" s="22"/>
      <c r="IV212" s="22"/>
    </row>
    <row r="213" spans="1:256" s="231" customFormat="1" ht="12.75">
      <c r="A213" s="374"/>
      <c r="B213" s="352"/>
      <c r="C213" s="352"/>
      <c r="D213" s="89" t="s">
        <v>276</v>
      </c>
      <c r="E213" s="473"/>
      <c r="F213" s="197" t="s">
        <v>83</v>
      </c>
      <c r="G213" s="204" t="s">
        <v>84</v>
      </c>
      <c r="H213" s="275">
        <v>2.1</v>
      </c>
      <c r="I213" s="352"/>
      <c r="J213" s="352"/>
      <c r="K213" s="374"/>
      <c r="L213" s="374"/>
      <c r="M213" s="374"/>
      <c r="N213" s="399"/>
      <c r="O213" s="374"/>
      <c r="P213" s="374"/>
      <c r="Q213" s="128"/>
      <c r="R213" s="128"/>
      <c r="S213" s="129"/>
      <c r="T213" s="201"/>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c r="IN213" s="22"/>
      <c r="IO213" s="22"/>
      <c r="IP213" s="22"/>
      <c r="IQ213" s="22"/>
      <c r="IR213" s="22"/>
      <c r="IS213" s="22"/>
      <c r="IT213" s="22"/>
      <c r="IU213" s="22"/>
      <c r="IV213" s="22"/>
    </row>
    <row r="214" spans="1:256" s="231" customFormat="1" ht="12.75">
      <c r="A214" s="374"/>
      <c r="B214" s="352"/>
      <c r="C214" s="352"/>
      <c r="D214" s="89" t="s">
        <v>357</v>
      </c>
      <c r="E214" s="473"/>
      <c r="F214" s="197" t="s">
        <v>83</v>
      </c>
      <c r="G214" s="204" t="s">
        <v>84</v>
      </c>
      <c r="H214" s="275">
        <v>1</v>
      </c>
      <c r="I214" s="352"/>
      <c r="J214" s="352"/>
      <c r="K214" s="374"/>
      <c r="L214" s="374"/>
      <c r="M214" s="374"/>
      <c r="N214" s="399"/>
      <c r="O214" s="374"/>
      <c r="P214" s="374"/>
      <c r="Q214" s="128"/>
      <c r="R214" s="128"/>
      <c r="S214" s="129"/>
      <c r="T214" s="201"/>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22"/>
      <c r="GC214" s="22"/>
      <c r="GD214" s="22"/>
      <c r="GE214" s="22"/>
      <c r="GF214" s="22"/>
      <c r="GG214" s="22"/>
      <c r="GH214" s="22"/>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c r="HM214" s="22"/>
      <c r="HN214" s="22"/>
      <c r="HO214" s="22"/>
      <c r="HP214" s="22"/>
      <c r="HQ214" s="22"/>
      <c r="HR214" s="22"/>
      <c r="HS214" s="22"/>
      <c r="HT214" s="22"/>
      <c r="HU214" s="22"/>
      <c r="HV214" s="22"/>
      <c r="HW214" s="22"/>
      <c r="HX214" s="22"/>
      <c r="HY214" s="22"/>
      <c r="HZ214" s="22"/>
      <c r="IA214" s="22"/>
      <c r="IB214" s="22"/>
      <c r="IC214" s="22"/>
      <c r="ID214" s="22"/>
      <c r="IE214" s="22"/>
      <c r="IF214" s="22"/>
      <c r="IG214" s="22"/>
      <c r="IH214" s="22"/>
      <c r="II214" s="22"/>
      <c r="IJ214" s="22"/>
      <c r="IK214" s="22"/>
      <c r="IL214" s="22"/>
      <c r="IM214" s="22"/>
      <c r="IN214" s="22"/>
      <c r="IO214" s="22"/>
      <c r="IP214" s="22"/>
      <c r="IQ214" s="22"/>
      <c r="IR214" s="22"/>
      <c r="IS214" s="22"/>
      <c r="IT214" s="22"/>
      <c r="IU214" s="22"/>
      <c r="IV214" s="22"/>
    </row>
    <row r="215" spans="1:256" s="231" customFormat="1" ht="12.75">
      <c r="A215" s="374"/>
      <c r="B215" s="352"/>
      <c r="C215" s="352"/>
      <c r="D215" s="89" t="s">
        <v>358</v>
      </c>
      <c r="E215" s="473"/>
      <c r="F215" s="197" t="s">
        <v>83</v>
      </c>
      <c r="G215" s="204" t="s">
        <v>84</v>
      </c>
      <c r="H215" s="275">
        <v>2</v>
      </c>
      <c r="I215" s="352"/>
      <c r="J215" s="352"/>
      <c r="K215" s="374"/>
      <c r="L215" s="374"/>
      <c r="M215" s="374"/>
      <c r="N215" s="399"/>
      <c r="O215" s="374"/>
      <c r="P215" s="374"/>
      <c r="Q215" s="128"/>
      <c r="R215" s="128"/>
      <c r="S215" s="129"/>
      <c r="T215" s="201"/>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c r="IG215" s="22"/>
      <c r="IH215" s="22"/>
      <c r="II215" s="22"/>
      <c r="IJ215" s="22"/>
      <c r="IK215" s="22"/>
      <c r="IL215" s="22"/>
      <c r="IM215" s="22"/>
      <c r="IN215" s="22"/>
      <c r="IO215" s="22"/>
      <c r="IP215" s="22"/>
      <c r="IQ215" s="22"/>
      <c r="IR215" s="22"/>
      <c r="IS215" s="22"/>
      <c r="IT215" s="22"/>
      <c r="IU215" s="22"/>
      <c r="IV215" s="22"/>
    </row>
    <row r="216" spans="1:256" s="231" customFormat="1" ht="12.75">
      <c r="A216" s="374"/>
      <c r="B216" s="347"/>
      <c r="C216" s="347"/>
      <c r="D216" s="89" t="s">
        <v>359</v>
      </c>
      <c r="E216" s="473"/>
      <c r="F216" s="197" t="s">
        <v>83</v>
      </c>
      <c r="G216" s="204" t="s">
        <v>84</v>
      </c>
      <c r="H216" s="276">
        <v>7.5</v>
      </c>
      <c r="I216" s="347"/>
      <c r="J216" s="347"/>
      <c r="K216" s="374"/>
      <c r="L216" s="374"/>
      <c r="M216" s="374"/>
      <c r="N216" s="399"/>
      <c r="O216" s="374"/>
      <c r="P216" s="374"/>
      <c r="Q216" s="128"/>
      <c r="R216" s="128"/>
      <c r="S216" s="129"/>
      <c r="T216" s="201"/>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22"/>
      <c r="GC216" s="22"/>
      <c r="GD216" s="22"/>
      <c r="GE216" s="22"/>
      <c r="GF216" s="22"/>
      <c r="GG216" s="22"/>
      <c r="GH216" s="22"/>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c r="HM216" s="22"/>
      <c r="HN216" s="22"/>
      <c r="HO216" s="22"/>
      <c r="HP216" s="22"/>
      <c r="HQ216" s="22"/>
      <c r="HR216" s="22"/>
      <c r="HS216" s="22"/>
      <c r="HT216" s="22"/>
      <c r="HU216" s="22"/>
      <c r="HV216" s="22"/>
      <c r="HW216" s="22"/>
      <c r="HX216" s="22"/>
      <c r="HY216" s="22"/>
      <c r="HZ216" s="22"/>
      <c r="IA216" s="22"/>
      <c r="IB216" s="22"/>
      <c r="IC216" s="22"/>
      <c r="ID216" s="22"/>
      <c r="IE216" s="22"/>
      <c r="IF216" s="22"/>
      <c r="IG216" s="22"/>
      <c r="IH216" s="22"/>
      <c r="II216" s="22"/>
      <c r="IJ216" s="22"/>
      <c r="IK216" s="22"/>
      <c r="IL216" s="22"/>
      <c r="IM216" s="22"/>
      <c r="IN216" s="22"/>
      <c r="IO216" s="22"/>
      <c r="IP216" s="22"/>
      <c r="IQ216" s="22"/>
      <c r="IR216" s="22"/>
      <c r="IS216" s="22"/>
      <c r="IT216" s="22"/>
      <c r="IU216" s="22"/>
      <c r="IV216" s="22"/>
    </row>
    <row r="217" spans="1:256" s="199" customFormat="1" ht="12.75">
      <c r="A217" s="344">
        <v>12</v>
      </c>
      <c r="B217" s="346" t="s">
        <v>89</v>
      </c>
      <c r="C217" s="346" t="s">
        <v>97</v>
      </c>
      <c r="D217" s="89" t="s">
        <v>142</v>
      </c>
      <c r="E217" s="348" t="s">
        <v>237</v>
      </c>
      <c r="F217" s="197" t="s">
        <v>42</v>
      </c>
      <c r="G217" s="204" t="s">
        <v>43</v>
      </c>
      <c r="H217" s="276">
        <v>2</v>
      </c>
      <c r="I217" s="474" t="s">
        <v>16</v>
      </c>
      <c r="J217" s="346" t="s">
        <v>39</v>
      </c>
      <c r="K217" s="350">
        <v>323.56072</v>
      </c>
      <c r="L217" s="353" t="s">
        <v>478</v>
      </c>
      <c r="M217" s="353" t="s">
        <v>113</v>
      </c>
      <c r="N217" s="372" t="s">
        <v>44</v>
      </c>
      <c r="O217" s="353" t="s">
        <v>41</v>
      </c>
      <c r="P217" s="353" t="s">
        <v>108</v>
      </c>
      <c r="Q217" s="128"/>
      <c r="R217" s="128"/>
      <c r="S217" s="129"/>
      <c r="T217" s="201"/>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c r="FV217" s="22"/>
      <c r="FW217" s="22"/>
      <c r="FX217" s="22"/>
      <c r="FY217" s="22"/>
      <c r="FZ217" s="22"/>
      <c r="GA217" s="22"/>
      <c r="GB217" s="22"/>
      <c r="GC217" s="22"/>
      <c r="GD217" s="22"/>
      <c r="GE217" s="22"/>
      <c r="GF217" s="22"/>
      <c r="GG217" s="22"/>
      <c r="GH217" s="22"/>
      <c r="GI217" s="22"/>
      <c r="GJ217" s="22"/>
      <c r="GK217" s="22"/>
      <c r="GL217" s="22"/>
      <c r="GM217" s="22"/>
      <c r="GN217" s="22"/>
      <c r="GO217" s="22"/>
      <c r="GP217" s="22"/>
      <c r="GQ217" s="22"/>
      <c r="GR217" s="22"/>
      <c r="GS217" s="22"/>
      <c r="GT217" s="22"/>
      <c r="GU217" s="22"/>
      <c r="GV217" s="22"/>
      <c r="GW217" s="22"/>
      <c r="GX217" s="22"/>
      <c r="GY217" s="22"/>
      <c r="GZ217" s="22"/>
      <c r="HA217" s="22"/>
      <c r="HB217" s="22"/>
      <c r="HC217" s="22"/>
      <c r="HD217" s="22"/>
      <c r="HE217" s="22"/>
      <c r="HF217" s="22"/>
      <c r="HG217" s="22"/>
      <c r="HH217" s="22"/>
      <c r="HI217" s="22"/>
      <c r="HJ217" s="22"/>
      <c r="HK217" s="22"/>
      <c r="HL217" s="22"/>
      <c r="HM217" s="22"/>
      <c r="HN217" s="22"/>
      <c r="HO217" s="22"/>
      <c r="HP217" s="22"/>
      <c r="HQ217" s="22"/>
      <c r="HR217" s="22"/>
      <c r="HS217" s="22"/>
      <c r="HT217" s="22"/>
      <c r="HU217" s="22"/>
      <c r="HV217" s="22"/>
      <c r="HW217" s="22"/>
      <c r="HX217" s="22"/>
      <c r="HY217" s="22"/>
      <c r="HZ217" s="22"/>
      <c r="IA217" s="22"/>
      <c r="IB217" s="22"/>
      <c r="IC217" s="22"/>
      <c r="ID217" s="22"/>
      <c r="IE217" s="22"/>
      <c r="IF217" s="22"/>
      <c r="IG217" s="22"/>
      <c r="IH217" s="22"/>
      <c r="II217" s="22"/>
      <c r="IJ217" s="22"/>
      <c r="IK217" s="22"/>
      <c r="IL217" s="22"/>
      <c r="IM217" s="22"/>
      <c r="IN217" s="22"/>
      <c r="IO217" s="22"/>
      <c r="IP217" s="22"/>
      <c r="IQ217" s="22"/>
      <c r="IR217" s="22"/>
      <c r="IS217" s="22"/>
      <c r="IT217" s="22"/>
      <c r="IU217" s="22"/>
      <c r="IV217" s="22"/>
    </row>
    <row r="218" spans="1:256" s="199" customFormat="1" ht="12.75">
      <c r="A218" s="351"/>
      <c r="B218" s="477"/>
      <c r="C218" s="477"/>
      <c r="D218" s="89" t="s">
        <v>361</v>
      </c>
      <c r="E218" s="375"/>
      <c r="F218" s="197" t="s">
        <v>42</v>
      </c>
      <c r="G218" s="204" t="s">
        <v>43</v>
      </c>
      <c r="H218" s="276">
        <v>2</v>
      </c>
      <c r="I218" s="475"/>
      <c r="J218" s="477"/>
      <c r="K218" s="351"/>
      <c r="L218" s="351"/>
      <c r="M218" s="351"/>
      <c r="N218" s="370"/>
      <c r="O218" s="351"/>
      <c r="P218" s="351"/>
      <c r="Q218" s="128"/>
      <c r="R218" s="128"/>
      <c r="S218" s="129"/>
      <c r="T218" s="201"/>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c r="FV218" s="22"/>
      <c r="FW218" s="22"/>
      <c r="FX218" s="22"/>
      <c r="FY218" s="22"/>
      <c r="FZ218" s="22"/>
      <c r="GA218" s="22"/>
      <c r="GB218" s="22"/>
      <c r="GC218" s="22"/>
      <c r="GD218" s="22"/>
      <c r="GE218" s="22"/>
      <c r="GF218" s="22"/>
      <c r="GG218" s="22"/>
      <c r="GH218" s="22"/>
      <c r="GI218" s="22"/>
      <c r="GJ218" s="22"/>
      <c r="GK218" s="22"/>
      <c r="GL218" s="22"/>
      <c r="GM218" s="22"/>
      <c r="GN218" s="22"/>
      <c r="GO218" s="22"/>
      <c r="GP218" s="22"/>
      <c r="GQ218" s="22"/>
      <c r="GR218" s="22"/>
      <c r="GS218" s="22"/>
      <c r="GT218" s="22"/>
      <c r="GU218" s="22"/>
      <c r="GV218" s="22"/>
      <c r="GW218" s="22"/>
      <c r="GX218" s="22"/>
      <c r="GY218" s="22"/>
      <c r="GZ218" s="22"/>
      <c r="HA218" s="22"/>
      <c r="HB218" s="22"/>
      <c r="HC218" s="22"/>
      <c r="HD218" s="22"/>
      <c r="HE218" s="22"/>
      <c r="HF218" s="22"/>
      <c r="HG218" s="22"/>
      <c r="HH218" s="22"/>
      <c r="HI218" s="22"/>
      <c r="HJ218" s="22"/>
      <c r="HK218" s="22"/>
      <c r="HL218" s="22"/>
      <c r="HM218" s="22"/>
      <c r="HN218" s="22"/>
      <c r="HO218" s="22"/>
      <c r="HP218" s="22"/>
      <c r="HQ218" s="22"/>
      <c r="HR218" s="22"/>
      <c r="HS218" s="22"/>
      <c r="HT218" s="22"/>
      <c r="HU218" s="22"/>
      <c r="HV218" s="22"/>
      <c r="HW218" s="22"/>
      <c r="HX218" s="22"/>
      <c r="HY218" s="22"/>
      <c r="HZ218" s="22"/>
      <c r="IA218" s="22"/>
      <c r="IB218" s="22"/>
      <c r="IC218" s="22"/>
      <c r="ID218" s="22"/>
      <c r="IE218" s="22"/>
      <c r="IF218" s="22"/>
      <c r="IG218" s="22"/>
      <c r="IH218" s="22"/>
      <c r="II218" s="22"/>
      <c r="IJ218" s="22"/>
      <c r="IK218" s="22"/>
      <c r="IL218" s="22"/>
      <c r="IM218" s="22"/>
      <c r="IN218" s="22"/>
      <c r="IO218" s="22"/>
      <c r="IP218" s="22"/>
      <c r="IQ218" s="22"/>
      <c r="IR218" s="22"/>
      <c r="IS218" s="22"/>
      <c r="IT218" s="22"/>
      <c r="IU218" s="22"/>
      <c r="IV218" s="22"/>
    </row>
    <row r="219" spans="1:256" s="199" customFormat="1" ht="12.75">
      <c r="A219" s="351"/>
      <c r="B219" s="477"/>
      <c r="C219" s="477"/>
      <c r="D219" s="89" t="s">
        <v>143</v>
      </c>
      <c r="E219" s="375"/>
      <c r="F219" s="197" t="s">
        <v>42</v>
      </c>
      <c r="G219" s="204" t="s">
        <v>43</v>
      </c>
      <c r="H219" s="276">
        <v>2</v>
      </c>
      <c r="I219" s="475"/>
      <c r="J219" s="477"/>
      <c r="K219" s="351"/>
      <c r="L219" s="351"/>
      <c r="M219" s="351"/>
      <c r="N219" s="370"/>
      <c r="O219" s="351"/>
      <c r="P219" s="351"/>
      <c r="Q219" s="128"/>
      <c r="R219" s="128"/>
      <c r="S219" s="129"/>
      <c r="T219" s="201"/>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c r="FV219" s="22"/>
      <c r="FW219" s="22"/>
      <c r="FX219" s="22"/>
      <c r="FY219" s="22"/>
      <c r="FZ219" s="22"/>
      <c r="GA219" s="22"/>
      <c r="GB219" s="22"/>
      <c r="GC219" s="22"/>
      <c r="GD219" s="22"/>
      <c r="GE219" s="22"/>
      <c r="GF219" s="22"/>
      <c r="GG219" s="22"/>
      <c r="GH219" s="22"/>
      <c r="GI219" s="22"/>
      <c r="GJ219" s="22"/>
      <c r="GK219" s="22"/>
      <c r="GL219" s="22"/>
      <c r="GM219" s="22"/>
      <c r="GN219" s="22"/>
      <c r="GO219" s="22"/>
      <c r="GP219" s="22"/>
      <c r="GQ219" s="22"/>
      <c r="GR219" s="22"/>
      <c r="GS219" s="22"/>
      <c r="GT219" s="22"/>
      <c r="GU219" s="22"/>
      <c r="GV219" s="22"/>
      <c r="GW219" s="22"/>
      <c r="GX219" s="22"/>
      <c r="GY219" s="22"/>
      <c r="GZ219" s="22"/>
      <c r="HA219" s="22"/>
      <c r="HB219" s="22"/>
      <c r="HC219" s="22"/>
      <c r="HD219" s="22"/>
      <c r="HE219" s="22"/>
      <c r="HF219" s="22"/>
      <c r="HG219" s="22"/>
      <c r="HH219" s="22"/>
      <c r="HI219" s="22"/>
      <c r="HJ219" s="22"/>
      <c r="HK219" s="22"/>
      <c r="HL219" s="22"/>
      <c r="HM219" s="22"/>
      <c r="HN219" s="22"/>
      <c r="HO219" s="22"/>
      <c r="HP219" s="22"/>
      <c r="HQ219" s="22"/>
      <c r="HR219" s="22"/>
      <c r="HS219" s="22"/>
      <c r="HT219" s="22"/>
      <c r="HU219" s="22"/>
      <c r="HV219" s="22"/>
      <c r="HW219" s="22"/>
      <c r="HX219" s="22"/>
      <c r="HY219" s="22"/>
      <c r="HZ219" s="22"/>
      <c r="IA219" s="22"/>
      <c r="IB219" s="22"/>
      <c r="IC219" s="22"/>
      <c r="ID219" s="22"/>
      <c r="IE219" s="22"/>
      <c r="IF219" s="22"/>
      <c r="IG219" s="22"/>
      <c r="IH219" s="22"/>
      <c r="II219" s="22"/>
      <c r="IJ219" s="22"/>
      <c r="IK219" s="22"/>
      <c r="IL219" s="22"/>
      <c r="IM219" s="22"/>
      <c r="IN219" s="22"/>
      <c r="IO219" s="22"/>
      <c r="IP219" s="22"/>
      <c r="IQ219" s="22"/>
      <c r="IR219" s="22"/>
      <c r="IS219" s="22"/>
      <c r="IT219" s="22"/>
      <c r="IU219" s="22"/>
      <c r="IV219" s="22"/>
    </row>
    <row r="220" spans="1:256" s="199" customFormat="1" ht="12.75">
      <c r="A220" s="351"/>
      <c r="B220" s="477"/>
      <c r="C220" s="477"/>
      <c r="D220" s="89" t="s">
        <v>144</v>
      </c>
      <c r="E220" s="375"/>
      <c r="F220" s="197" t="s">
        <v>42</v>
      </c>
      <c r="G220" s="204" t="s">
        <v>43</v>
      </c>
      <c r="H220" s="276">
        <v>6</v>
      </c>
      <c r="I220" s="475"/>
      <c r="J220" s="477"/>
      <c r="K220" s="351"/>
      <c r="L220" s="351"/>
      <c r="M220" s="351"/>
      <c r="N220" s="370"/>
      <c r="O220" s="351"/>
      <c r="P220" s="351"/>
      <c r="Q220" s="128"/>
      <c r="R220" s="128"/>
      <c r="S220" s="129"/>
      <c r="T220" s="201"/>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c r="IG220" s="22"/>
      <c r="IH220" s="22"/>
      <c r="II220" s="22"/>
      <c r="IJ220" s="22"/>
      <c r="IK220" s="22"/>
      <c r="IL220" s="22"/>
      <c r="IM220" s="22"/>
      <c r="IN220" s="22"/>
      <c r="IO220" s="22"/>
      <c r="IP220" s="22"/>
      <c r="IQ220" s="22"/>
      <c r="IR220" s="22"/>
      <c r="IS220" s="22"/>
      <c r="IT220" s="22"/>
      <c r="IU220" s="22"/>
      <c r="IV220" s="22"/>
    </row>
    <row r="221" spans="1:256" s="199" customFormat="1" ht="12.75">
      <c r="A221" s="351"/>
      <c r="B221" s="477"/>
      <c r="C221" s="477"/>
      <c r="D221" s="89" t="s">
        <v>362</v>
      </c>
      <c r="E221" s="375"/>
      <c r="F221" s="197" t="s">
        <v>42</v>
      </c>
      <c r="G221" s="204" t="s">
        <v>43</v>
      </c>
      <c r="H221" s="276">
        <v>2</v>
      </c>
      <c r="I221" s="475"/>
      <c r="J221" s="477"/>
      <c r="K221" s="351"/>
      <c r="L221" s="351"/>
      <c r="M221" s="351"/>
      <c r="N221" s="370"/>
      <c r="O221" s="351"/>
      <c r="P221" s="351"/>
      <c r="Q221" s="128"/>
      <c r="R221" s="128"/>
      <c r="S221" s="129"/>
      <c r="T221" s="201"/>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22"/>
      <c r="GC221" s="22"/>
      <c r="GD221" s="22"/>
      <c r="GE221" s="22"/>
      <c r="GF221" s="22"/>
      <c r="GG221" s="22"/>
      <c r="GH221" s="22"/>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c r="HM221" s="22"/>
      <c r="HN221" s="22"/>
      <c r="HO221" s="22"/>
      <c r="HP221" s="22"/>
      <c r="HQ221" s="22"/>
      <c r="HR221" s="22"/>
      <c r="HS221" s="22"/>
      <c r="HT221" s="22"/>
      <c r="HU221" s="22"/>
      <c r="HV221" s="22"/>
      <c r="HW221" s="22"/>
      <c r="HX221" s="22"/>
      <c r="HY221" s="22"/>
      <c r="HZ221" s="22"/>
      <c r="IA221" s="22"/>
      <c r="IB221" s="22"/>
      <c r="IC221" s="22"/>
      <c r="ID221" s="22"/>
      <c r="IE221" s="22"/>
      <c r="IF221" s="22"/>
      <c r="IG221" s="22"/>
      <c r="IH221" s="22"/>
      <c r="II221" s="22"/>
      <c r="IJ221" s="22"/>
      <c r="IK221" s="22"/>
      <c r="IL221" s="22"/>
      <c r="IM221" s="22"/>
      <c r="IN221" s="22"/>
      <c r="IO221" s="22"/>
      <c r="IP221" s="22"/>
      <c r="IQ221" s="22"/>
      <c r="IR221" s="22"/>
      <c r="IS221" s="22"/>
      <c r="IT221" s="22"/>
      <c r="IU221" s="22"/>
      <c r="IV221" s="22"/>
    </row>
    <row r="222" spans="1:256" s="199" customFormat="1" ht="12.75">
      <c r="A222" s="345"/>
      <c r="B222" s="478"/>
      <c r="C222" s="478"/>
      <c r="D222" s="89" t="s">
        <v>146</v>
      </c>
      <c r="E222" s="376"/>
      <c r="F222" s="197" t="s">
        <v>42</v>
      </c>
      <c r="G222" s="204" t="s">
        <v>43</v>
      </c>
      <c r="H222" s="276">
        <v>6</v>
      </c>
      <c r="I222" s="476"/>
      <c r="J222" s="478"/>
      <c r="K222" s="345"/>
      <c r="L222" s="345"/>
      <c r="M222" s="345"/>
      <c r="N222" s="371"/>
      <c r="O222" s="345"/>
      <c r="P222" s="345"/>
      <c r="Q222" s="128"/>
      <c r="R222" s="128"/>
      <c r="S222" s="129"/>
      <c r="T222" s="201"/>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c r="IN222" s="22"/>
      <c r="IO222" s="22"/>
      <c r="IP222" s="22"/>
      <c r="IQ222" s="22"/>
      <c r="IR222" s="22"/>
      <c r="IS222" s="22"/>
      <c r="IT222" s="22"/>
      <c r="IU222" s="22"/>
      <c r="IV222" s="22"/>
    </row>
    <row r="223" spans="1:256" s="199" customFormat="1" ht="409.5">
      <c r="A223" s="269">
        <v>13</v>
      </c>
      <c r="B223" s="270" t="s">
        <v>94</v>
      </c>
      <c r="C223" s="270" t="s">
        <v>95</v>
      </c>
      <c r="D223" s="89" t="s">
        <v>351</v>
      </c>
      <c r="E223" s="330" t="s">
        <v>363</v>
      </c>
      <c r="F223" s="197" t="s">
        <v>83</v>
      </c>
      <c r="G223" s="204" t="s">
        <v>84</v>
      </c>
      <c r="H223" s="197" t="s">
        <v>36</v>
      </c>
      <c r="I223" s="273" t="s">
        <v>16</v>
      </c>
      <c r="J223" s="198" t="s">
        <v>39</v>
      </c>
      <c r="K223" s="271">
        <v>255.23282</v>
      </c>
      <c r="L223" s="197" t="s">
        <v>478</v>
      </c>
      <c r="M223" s="268" t="s">
        <v>106</v>
      </c>
      <c r="N223" s="202" t="s">
        <v>44</v>
      </c>
      <c r="O223" s="13" t="s">
        <v>41</v>
      </c>
      <c r="P223" s="272" t="s">
        <v>310</v>
      </c>
      <c r="Q223" s="128"/>
      <c r="R223" s="128"/>
      <c r="S223" s="129"/>
      <c r="T223" s="201"/>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c r="IG223" s="22"/>
      <c r="IH223" s="22"/>
      <c r="II223" s="22"/>
      <c r="IJ223" s="22"/>
      <c r="IK223" s="22"/>
      <c r="IL223" s="22"/>
      <c r="IM223" s="22"/>
      <c r="IN223" s="22"/>
      <c r="IO223" s="22"/>
      <c r="IP223" s="22"/>
      <c r="IQ223" s="22"/>
      <c r="IR223" s="22"/>
      <c r="IS223" s="22"/>
      <c r="IT223" s="22"/>
      <c r="IU223" s="22"/>
      <c r="IV223" s="22"/>
    </row>
    <row r="224" spans="1:256" s="199" customFormat="1" ht="409.5">
      <c r="A224" s="279" t="s">
        <v>61</v>
      </c>
      <c r="B224" s="280" t="s">
        <v>94</v>
      </c>
      <c r="C224" s="280" t="s">
        <v>95</v>
      </c>
      <c r="D224" s="89" t="s">
        <v>364</v>
      </c>
      <c r="E224" s="330" t="s">
        <v>366</v>
      </c>
      <c r="F224" s="197" t="s">
        <v>83</v>
      </c>
      <c r="G224" s="204" t="s">
        <v>84</v>
      </c>
      <c r="H224" s="197" t="s">
        <v>365</v>
      </c>
      <c r="I224" s="282" t="s">
        <v>16</v>
      </c>
      <c r="J224" s="198" t="s">
        <v>39</v>
      </c>
      <c r="K224" s="277">
        <v>134.18784</v>
      </c>
      <c r="L224" s="197" t="s">
        <v>478</v>
      </c>
      <c r="M224" s="278" t="s">
        <v>106</v>
      </c>
      <c r="N224" s="202" t="s">
        <v>44</v>
      </c>
      <c r="O224" s="13" t="s">
        <v>41</v>
      </c>
      <c r="P224" s="281" t="s">
        <v>310</v>
      </c>
      <c r="Q224" s="128"/>
      <c r="R224" s="128"/>
      <c r="S224" s="129"/>
      <c r="T224" s="201"/>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22"/>
      <c r="GC224" s="22"/>
      <c r="GD224" s="22"/>
      <c r="GE224" s="22"/>
      <c r="GF224" s="22"/>
      <c r="GG224" s="22"/>
      <c r="GH224" s="22"/>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c r="HM224" s="22"/>
      <c r="HN224" s="22"/>
      <c r="HO224" s="22"/>
      <c r="HP224" s="22"/>
      <c r="HQ224" s="22"/>
      <c r="HR224" s="22"/>
      <c r="HS224" s="22"/>
      <c r="HT224" s="22"/>
      <c r="HU224" s="22"/>
      <c r="HV224" s="22"/>
      <c r="HW224" s="22"/>
      <c r="HX224" s="22"/>
      <c r="HY224" s="22"/>
      <c r="HZ224" s="22"/>
      <c r="IA224" s="22"/>
      <c r="IB224" s="22"/>
      <c r="IC224" s="22"/>
      <c r="ID224" s="22"/>
      <c r="IE224" s="22"/>
      <c r="IF224" s="22"/>
      <c r="IG224" s="22"/>
      <c r="IH224" s="22"/>
      <c r="II224" s="22"/>
      <c r="IJ224" s="22"/>
      <c r="IK224" s="22"/>
      <c r="IL224" s="22"/>
      <c r="IM224" s="22"/>
      <c r="IN224" s="22"/>
      <c r="IO224" s="22"/>
      <c r="IP224" s="22"/>
      <c r="IQ224" s="22"/>
      <c r="IR224" s="22"/>
      <c r="IS224" s="22"/>
      <c r="IT224" s="22"/>
      <c r="IU224" s="22"/>
      <c r="IV224" s="22"/>
    </row>
    <row r="225" spans="1:256" s="199" customFormat="1" ht="102">
      <c r="A225" s="344" t="s">
        <v>62</v>
      </c>
      <c r="B225" s="346" t="s">
        <v>103</v>
      </c>
      <c r="C225" s="346" t="s">
        <v>104</v>
      </c>
      <c r="D225" s="89" t="s">
        <v>149</v>
      </c>
      <c r="E225" s="348" t="s">
        <v>369</v>
      </c>
      <c r="F225" s="197" t="s">
        <v>96</v>
      </c>
      <c r="G225" s="204" t="s">
        <v>68</v>
      </c>
      <c r="H225" s="283">
        <v>1080</v>
      </c>
      <c r="I225" s="282" t="s">
        <v>16</v>
      </c>
      <c r="J225" s="198" t="s">
        <v>39</v>
      </c>
      <c r="K225" s="350">
        <v>898.13</v>
      </c>
      <c r="L225" s="344" t="s">
        <v>478</v>
      </c>
      <c r="M225" s="344" t="s">
        <v>367</v>
      </c>
      <c r="N225" s="369" t="s">
        <v>44</v>
      </c>
      <c r="O225" s="344" t="s">
        <v>41</v>
      </c>
      <c r="P225" s="344" t="s">
        <v>368</v>
      </c>
      <c r="Q225" s="128"/>
      <c r="R225" s="128"/>
      <c r="S225" s="129"/>
      <c r="T225" s="201"/>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c r="EE225" s="22"/>
      <c r="EF225" s="22"/>
      <c r="EG225" s="22"/>
      <c r="EH225" s="22"/>
      <c r="EI225" s="22"/>
      <c r="EJ225" s="22"/>
      <c r="EK225" s="22"/>
      <c r="EL225" s="22"/>
      <c r="EM225" s="22"/>
      <c r="EN225" s="22"/>
      <c r="EO225" s="22"/>
      <c r="EP225" s="22"/>
      <c r="EQ225" s="22"/>
      <c r="ER225" s="22"/>
      <c r="ES225" s="22"/>
      <c r="ET225" s="22"/>
      <c r="EU225" s="22"/>
      <c r="EV225" s="22"/>
      <c r="EW225" s="22"/>
      <c r="EX225" s="22"/>
      <c r="EY225" s="22"/>
      <c r="EZ225" s="22"/>
      <c r="FA225" s="22"/>
      <c r="FB225" s="22"/>
      <c r="FC225" s="22"/>
      <c r="FD225" s="22"/>
      <c r="FE225" s="22"/>
      <c r="FF225" s="22"/>
      <c r="FG225" s="22"/>
      <c r="FH225" s="22"/>
      <c r="FI225" s="22"/>
      <c r="FJ225" s="22"/>
      <c r="FK225" s="22"/>
      <c r="FL225" s="22"/>
      <c r="FM225" s="22"/>
      <c r="FN225" s="22"/>
      <c r="FO225" s="22"/>
      <c r="FP225" s="22"/>
      <c r="FQ225" s="22"/>
      <c r="FR225" s="22"/>
      <c r="FS225" s="22"/>
      <c r="FT225" s="22"/>
      <c r="FU225" s="22"/>
      <c r="FV225" s="22"/>
      <c r="FW225" s="22"/>
      <c r="FX225" s="22"/>
      <c r="FY225" s="22"/>
      <c r="FZ225" s="22"/>
      <c r="GA225" s="22"/>
      <c r="GB225" s="22"/>
      <c r="GC225" s="22"/>
      <c r="GD225" s="22"/>
      <c r="GE225" s="22"/>
      <c r="GF225" s="22"/>
      <c r="GG225" s="22"/>
      <c r="GH225" s="22"/>
      <c r="GI225" s="22"/>
      <c r="GJ225" s="22"/>
      <c r="GK225" s="22"/>
      <c r="GL225" s="22"/>
      <c r="GM225" s="22"/>
      <c r="GN225" s="22"/>
      <c r="GO225" s="22"/>
      <c r="GP225" s="22"/>
      <c r="GQ225" s="22"/>
      <c r="GR225" s="22"/>
      <c r="GS225" s="22"/>
      <c r="GT225" s="22"/>
      <c r="GU225" s="22"/>
      <c r="GV225" s="22"/>
      <c r="GW225" s="22"/>
      <c r="GX225" s="22"/>
      <c r="GY225" s="22"/>
      <c r="GZ225" s="22"/>
      <c r="HA225" s="22"/>
      <c r="HB225" s="22"/>
      <c r="HC225" s="22"/>
      <c r="HD225" s="22"/>
      <c r="HE225" s="22"/>
      <c r="HF225" s="22"/>
      <c r="HG225" s="22"/>
      <c r="HH225" s="22"/>
      <c r="HI225" s="22"/>
      <c r="HJ225" s="22"/>
      <c r="HK225" s="22"/>
      <c r="HL225" s="22"/>
      <c r="HM225" s="22"/>
      <c r="HN225" s="22"/>
      <c r="HO225" s="22"/>
      <c r="HP225" s="22"/>
      <c r="HQ225" s="22"/>
      <c r="HR225" s="22"/>
      <c r="HS225" s="22"/>
      <c r="HT225" s="22"/>
      <c r="HU225" s="22"/>
      <c r="HV225" s="22"/>
      <c r="HW225" s="22"/>
      <c r="HX225" s="22"/>
      <c r="HY225" s="22"/>
      <c r="HZ225" s="22"/>
      <c r="IA225" s="22"/>
      <c r="IB225" s="22"/>
      <c r="IC225" s="22"/>
      <c r="ID225" s="22"/>
      <c r="IE225" s="22"/>
      <c r="IF225" s="22"/>
      <c r="IG225" s="22"/>
      <c r="IH225" s="22"/>
      <c r="II225" s="22"/>
      <c r="IJ225" s="22"/>
      <c r="IK225" s="22"/>
      <c r="IL225" s="22"/>
      <c r="IM225" s="22"/>
      <c r="IN225" s="22"/>
      <c r="IO225" s="22"/>
      <c r="IP225" s="22"/>
      <c r="IQ225" s="22"/>
      <c r="IR225" s="22"/>
      <c r="IS225" s="22"/>
      <c r="IT225" s="22"/>
      <c r="IU225" s="22"/>
      <c r="IV225" s="22"/>
    </row>
    <row r="226" spans="1:256" s="199" customFormat="1" ht="102">
      <c r="A226" s="345"/>
      <c r="B226" s="347"/>
      <c r="C226" s="347"/>
      <c r="D226" s="89" t="s">
        <v>139</v>
      </c>
      <c r="E226" s="349"/>
      <c r="F226" s="197" t="s">
        <v>96</v>
      </c>
      <c r="G226" s="204" t="s">
        <v>68</v>
      </c>
      <c r="H226" s="283">
        <v>1400</v>
      </c>
      <c r="I226" s="282" t="s">
        <v>16</v>
      </c>
      <c r="J226" s="198" t="s">
        <v>39</v>
      </c>
      <c r="K226" s="345"/>
      <c r="L226" s="345"/>
      <c r="M226" s="345"/>
      <c r="N226" s="371"/>
      <c r="O226" s="345"/>
      <c r="P226" s="345"/>
      <c r="Q226" s="128"/>
      <c r="R226" s="128"/>
      <c r="S226" s="129"/>
      <c r="T226" s="201"/>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c r="EY226" s="22"/>
      <c r="EZ226" s="22"/>
      <c r="FA226" s="22"/>
      <c r="FB226" s="22"/>
      <c r="FC226" s="22"/>
      <c r="FD226" s="22"/>
      <c r="FE226" s="22"/>
      <c r="FF226" s="22"/>
      <c r="FG226" s="22"/>
      <c r="FH226" s="22"/>
      <c r="FI226" s="22"/>
      <c r="FJ226" s="22"/>
      <c r="FK226" s="22"/>
      <c r="FL226" s="22"/>
      <c r="FM226" s="22"/>
      <c r="FN226" s="22"/>
      <c r="FO226" s="22"/>
      <c r="FP226" s="22"/>
      <c r="FQ226" s="22"/>
      <c r="FR226" s="22"/>
      <c r="FS226" s="22"/>
      <c r="FT226" s="22"/>
      <c r="FU226" s="22"/>
      <c r="FV226" s="22"/>
      <c r="FW226" s="22"/>
      <c r="FX226" s="22"/>
      <c r="FY226" s="22"/>
      <c r="FZ226" s="22"/>
      <c r="GA226" s="22"/>
      <c r="GB226" s="22"/>
      <c r="GC226" s="22"/>
      <c r="GD226" s="22"/>
      <c r="GE226" s="22"/>
      <c r="GF226" s="22"/>
      <c r="GG226" s="22"/>
      <c r="GH226" s="22"/>
      <c r="GI226" s="22"/>
      <c r="GJ226" s="22"/>
      <c r="GK226" s="22"/>
      <c r="GL226" s="22"/>
      <c r="GM226" s="22"/>
      <c r="GN226" s="22"/>
      <c r="GO226" s="22"/>
      <c r="GP226" s="22"/>
      <c r="GQ226" s="22"/>
      <c r="GR226" s="22"/>
      <c r="GS226" s="22"/>
      <c r="GT226" s="22"/>
      <c r="GU226" s="22"/>
      <c r="GV226" s="22"/>
      <c r="GW226" s="22"/>
      <c r="GX226" s="22"/>
      <c r="GY226" s="22"/>
      <c r="GZ226" s="22"/>
      <c r="HA226" s="22"/>
      <c r="HB226" s="22"/>
      <c r="HC226" s="22"/>
      <c r="HD226" s="22"/>
      <c r="HE226" s="22"/>
      <c r="HF226" s="22"/>
      <c r="HG226" s="22"/>
      <c r="HH226" s="22"/>
      <c r="HI226" s="22"/>
      <c r="HJ226" s="22"/>
      <c r="HK226" s="22"/>
      <c r="HL226" s="22"/>
      <c r="HM226" s="22"/>
      <c r="HN226" s="22"/>
      <c r="HO226" s="22"/>
      <c r="HP226" s="22"/>
      <c r="HQ226" s="22"/>
      <c r="HR226" s="22"/>
      <c r="HS226" s="22"/>
      <c r="HT226" s="22"/>
      <c r="HU226" s="22"/>
      <c r="HV226" s="22"/>
      <c r="HW226" s="22"/>
      <c r="HX226" s="22"/>
      <c r="HY226" s="22"/>
      <c r="HZ226" s="22"/>
      <c r="IA226" s="22"/>
      <c r="IB226" s="22"/>
      <c r="IC226" s="22"/>
      <c r="ID226" s="22"/>
      <c r="IE226" s="22"/>
      <c r="IF226" s="22"/>
      <c r="IG226" s="22"/>
      <c r="IH226" s="22"/>
      <c r="II226" s="22"/>
      <c r="IJ226" s="22"/>
      <c r="IK226" s="22"/>
      <c r="IL226" s="22"/>
      <c r="IM226" s="22"/>
      <c r="IN226" s="22"/>
      <c r="IO226" s="22"/>
      <c r="IP226" s="22"/>
      <c r="IQ226" s="22"/>
      <c r="IR226" s="22"/>
      <c r="IS226" s="22"/>
      <c r="IT226" s="22"/>
      <c r="IU226" s="22"/>
      <c r="IV226" s="22"/>
    </row>
    <row r="227" spans="1:256" ht="20.25">
      <c r="A227" s="79"/>
      <c r="B227" s="53"/>
      <c r="C227" s="53"/>
      <c r="D227" s="31" t="s">
        <v>445</v>
      </c>
      <c r="E227" s="325"/>
      <c r="F227" s="9"/>
      <c r="G227" s="9"/>
      <c r="H227" s="9"/>
      <c r="I227" s="284"/>
      <c r="J227" s="284"/>
      <c r="K227" s="9"/>
      <c r="L227" s="9"/>
      <c r="M227" s="9"/>
      <c r="N227" s="336"/>
      <c r="O227" s="10"/>
      <c r="P227" s="47"/>
      <c r="Q227" s="26"/>
      <c r="R227" s="26"/>
      <c r="S227" s="34"/>
      <c r="T227" s="3"/>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row>
    <row r="228" spans="1:256" s="199" customFormat="1" ht="24">
      <c r="A228" s="344" t="s">
        <v>38</v>
      </c>
      <c r="B228" s="346" t="s">
        <v>94</v>
      </c>
      <c r="C228" s="346" t="s">
        <v>95</v>
      </c>
      <c r="D228" s="6" t="s">
        <v>370</v>
      </c>
      <c r="E228" s="357" t="s">
        <v>377</v>
      </c>
      <c r="F228" s="197" t="s">
        <v>83</v>
      </c>
      <c r="G228" s="197" t="s">
        <v>84</v>
      </c>
      <c r="H228" s="204">
        <v>0.22</v>
      </c>
      <c r="I228" s="346" t="s">
        <v>16</v>
      </c>
      <c r="J228" s="346" t="s">
        <v>39</v>
      </c>
      <c r="K228" s="350">
        <v>221.08117</v>
      </c>
      <c r="L228" s="344" t="s">
        <v>479</v>
      </c>
      <c r="M228" s="344" t="s">
        <v>106</v>
      </c>
      <c r="N228" s="369" t="s">
        <v>44</v>
      </c>
      <c r="O228" s="344" t="s">
        <v>41</v>
      </c>
      <c r="P228" s="344" t="s">
        <v>310</v>
      </c>
      <c r="Q228" s="128"/>
      <c r="R228" s="128"/>
      <c r="S228" s="129"/>
      <c r="T228" s="201"/>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c r="EY228" s="22"/>
      <c r="EZ228" s="22"/>
      <c r="FA228" s="22"/>
      <c r="FB228" s="22"/>
      <c r="FC228" s="22"/>
      <c r="FD228" s="22"/>
      <c r="FE228" s="22"/>
      <c r="FF228" s="22"/>
      <c r="FG228" s="22"/>
      <c r="FH228" s="22"/>
      <c r="FI228" s="22"/>
      <c r="FJ228" s="22"/>
      <c r="FK228" s="22"/>
      <c r="FL228" s="22"/>
      <c r="FM228" s="22"/>
      <c r="FN228" s="22"/>
      <c r="FO228" s="22"/>
      <c r="FP228" s="22"/>
      <c r="FQ228" s="22"/>
      <c r="FR228" s="22"/>
      <c r="FS228" s="22"/>
      <c r="FT228" s="22"/>
      <c r="FU228" s="22"/>
      <c r="FV228" s="22"/>
      <c r="FW228" s="22"/>
      <c r="FX228" s="22"/>
      <c r="FY228" s="22"/>
      <c r="FZ228" s="22"/>
      <c r="GA228" s="22"/>
      <c r="GB228" s="22"/>
      <c r="GC228" s="22"/>
      <c r="GD228" s="22"/>
      <c r="GE228" s="22"/>
      <c r="GF228" s="22"/>
      <c r="GG228" s="22"/>
      <c r="GH228" s="22"/>
      <c r="GI228" s="22"/>
      <c r="GJ228" s="22"/>
      <c r="GK228" s="22"/>
      <c r="GL228" s="22"/>
      <c r="GM228" s="22"/>
      <c r="GN228" s="22"/>
      <c r="GO228" s="22"/>
      <c r="GP228" s="22"/>
      <c r="GQ228" s="22"/>
      <c r="GR228" s="22"/>
      <c r="GS228" s="22"/>
      <c r="GT228" s="22"/>
      <c r="GU228" s="22"/>
      <c r="GV228" s="22"/>
      <c r="GW228" s="22"/>
      <c r="GX228" s="22"/>
      <c r="GY228" s="22"/>
      <c r="GZ228" s="22"/>
      <c r="HA228" s="22"/>
      <c r="HB228" s="22"/>
      <c r="HC228" s="22"/>
      <c r="HD228" s="22"/>
      <c r="HE228" s="22"/>
      <c r="HF228" s="22"/>
      <c r="HG228" s="22"/>
      <c r="HH228" s="22"/>
      <c r="HI228" s="22"/>
      <c r="HJ228" s="22"/>
      <c r="HK228" s="22"/>
      <c r="HL228" s="22"/>
      <c r="HM228" s="22"/>
      <c r="HN228" s="22"/>
      <c r="HO228" s="22"/>
      <c r="HP228" s="22"/>
      <c r="HQ228" s="22"/>
      <c r="HR228" s="22"/>
      <c r="HS228" s="22"/>
      <c r="HT228" s="22"/>
      <c r="HU228" s="22"/>
      <c r="HV228" s="22"/>
      <c r="HW228" s="22"/>
      <c r="HX228" s="22"/>
      <c r="HY228" s="22"/>
      <c r="HZ228" s="22"/>
      <c r="IA228" s="22"/>
      <c r="IB228" s="22"/>
      <c r="IC228" s="22"/>
      <c r="ID228" s="22"/>
      <c r="IE228" s="22"/>
      <c r="IF228" s="22"/>
      <c r="IG228" s="22"/>
      <c r="IH228" s="22"/>
      <c r="II228" s="22"/>
      <c r="IJ228" s="22"/>
      <c r="IK228" s="22"/>
      <c r="IL228" s="22"/>
      <c r="IM228" s="22"/>
      <c r="IN228" s="22"/>
      <c r="IO228" s="22"/>
      <c r="IP228" s="22"/>
      <c r="IQ228" s="22"/>
      <c r="IR228" s="22"/>
      <c r="IS228" s="22"/>
      <c r="IT228" s="22"/>
      <c r="IU228" s="22"/>
      <c r="IV228" s="22"/>
    </row>
    <row r="229" spans="1:256" s="199" customFormat="1" ht="24">
      <c r="A229" s="351"/>
      <c r="B229" s="352"/>
      <c r="C229" s="352"/>
      <c r="D229" s="6" t="s">
        <v>371</v>
      </c>
      <c r="E229" s="354"/>
      <c r="F229" s="197" t="s">
        <v>83</v>
      </c>
      <c r="G229" s="197" t="s">
        <v>84</v>
      </c>
      <c r="H229" s="204">
        <v>0.18</v>
      </c>
      <c r="I229" s="352"/>
      <c r="J229" s="352"/>
      <c r="K229" s="351"/>
      <c r="L229" s="351"/>
      <c r="M229" s="351"/>
      <c r="N229" s="370"/>
      <c r="O229" s="351"/>
      <c r="P229" s="351"/>
      <c r="Q229" s="128"/>
      <c r="R229" s="128"/>
      <c r="S229" s="129"/>
      <c r="T229" s="201"/>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EY229" s="22"/>
      <c r="EZ229" s="22"/>
      <c r="FA229" s="22"/>
      <c r="FB229" s="22"/>
      <c r="FC229" s="22"/>
      <c r="FD229" s="22"/>
      <c r="FE229" s="22"/>
      <c r="FF229" s="22"/>
      <c r="FG229" s="22"/>
      <c r="FH229" s="22"/>
      <c r="FI229" s="22"/>
      <c r="FJ229" s="22"/>
      <c r="FK229" s="22"/>
      <c r="FL229" s="22"/>
      <c r="FM229" s="22"/>
      <c r="FN229" s="22"/>
      <c r="FO229" s="22"/>
      <c r="FP229" s="22"/>
      <c r="FQ229" s="22"/>
      <c r="FR229" s="22"/>
      <c r="FS229" s="22"/>
      <c r="FT229" s="22"/>
      <c r="FU229" s="22"/>
      <c r="FV229" s="22"/>
      <c r="FW229" s="22"/>
      <c r="FX229" s="22"/>
      <c r="FY229" s="22"/>
      <c r="FZ229" s="22"/>
      <c r="GA229" s="22"/>
      <c r="GB229" s="22"/>
      <c r="GC229" s="22"/>
      <c r="GD229" s="22"/>
      <c r="GE229" s="22"/>
      <c r="GF229" s="22"/>
      <c r="GG229" s="22"/>
      <c r="GH229" s="22"/>
      <c r="GI229" s="22"/>
      <c r="GJ229" s="22"/>
      <c r="GK229" s="22"/>
      <c r="GL229" s="22"/>
      <c r="GM229" s="22"/>
      <c r="GN229" s="22"/>
      <c r="GO229" s="22"/>
      <c r="GP229" s="22"/>
      <c r="GQ229" s="22"/>
      <c r="GR229" s="22"/>
      <c r="GS229" s="22"/>
      <c r="GT229" s="22"/>
      <c r="GU229" s="22"/>
      <c r="GV229" s="22"/>
      <c r="GW229" s="22"/>
      <c r="GX229" s="22"/>
      <c r="GY229" s="22"/>
      <c r="GZ229" s="22"/>
      <c r="HA229" s="22"/>
      <c r="HB229" s="22"/>
      <c r="HC229" s="22"/>
      <c r="HD229" s="22"/>
      <c r="HE229" s="22"/>
      <c r="HF229" s="22"/>
      <c r="HG229" s="22"/>
      <c r="HH229" s="22"/>
      <c r="HI229" s="22"/>
      <c r="HJ229" s="22"/>
      <c r="HK229" s="22"/>
      <c r="HL229" s="22"/>
      <c r="HM229" s="22"/>
      <c r="HN229" s="22"/>
      <c r="HO229" s="22"/>
      <c r="HP229" s="22"/>
      <c r="HQ229" s="22"/>
      <c r="HR229" s="22"/>
      <c r="HS229" s="22"/>
      <c r="HT229" s="22"/>
      <c r="HU229" s="22"/>
      <c r="HV229" s="22"/>
      <c r="HW229" s="22"/>
      <c r="HX229" s="22"/>
      <c r="HY229" s="22"/>
      <c r="HZ229" s="22"/>
      <c r="IA229" s="22"/>
      <c r="IB229" s="22"/>
      <c r="IC229" s="22"/>
      <c r="ID229" s="22"/>
      <c r="IE229" s="22"/>
      <c r="IF229" s="22"/>
      <c r="IG229" s="22"/>
      <c r="IH229" s="22"/>
      <c r="II229" s="22"/>
      <c r="IJ229" s="22"/>
      <c r="IK229" s="22"/>
      <c r="IL229" s="22"/>
      <c r="IM229" s="22"/>
      <c r="IN229" s="22"/>
      <c r="IO229" s="22"/>
      <c r="IP229" s="22"/>
      <c r="IQ229" s="22"/>
      <c r="IR229" s="22"/>
      <c r="IS229" s="22"/>
      <c r="IT229" s="22"/>
      <c r="IU229" s="22"/>
      <c r="IV229" s="22"/>
    </row>
    <row r="230" spans="1:256" s="199" customFormat="1" ht="12.75">
      <c r="A230" s="345"/>
      <c r="B230" s="347"/>
      <c r="C230" s="347"/>
      <c r="D230" s="6" t="s">
        <v>179</v>
      </c>
      <c r="E230" s="349"/>
      <c r="F230" s="197" t="s">
        <v>83</v>
      </c>
      <c r="G230" s="197" t="s">
        <v>84</v>
      </c>
      <c r="H230" s="204">
        <v>0.3</v>
      </c>
      <c r="I230" s="347"/>
      <c r="J230" s="347"/>
      <c r="K230" s="345"/>
      <c r="L230" s="345"/>
      <c r="M230" s="345"/>
      <c r="N230" s="371"/>
      <c r="O230" s="345"/>
      <c r="P230" s="345"/>
      <c r="Q230" s="128"/>
      <c r="R230" s="128"/>
      <c r="S230" s="129"/>
      <c r="T230" s="201"/>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22"/>
      <c r="GC230" s="22"/>
      <c r="GD230" s="22"/>
      <c r="GE230" s="22"/>
      <c r="GF230" s="22"/>
      <c r="GG230" s="22"/>
      <c r="GH230" s="22"/>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c r="HM230" s="22"/>
      <c r="HN230" s="22"/>
      <c r="HO230" s="22"/>
      <c r="HP230" s="22"/>
      <c r="HQ230" s="22"/>
      <c r="HR230" s="22"/>
      <c r="HS230" s="22"/>
      <c r="HT230" s="22"/>
      <c r="HU230" s="22"/>
      <c r="HV230" s="22"/>
      <c r="HW230" s="22"/>
      <c r="HX230" s="22"/>
      <c r="HY230" s="22"/>
      <c r="HZ230" s="22"/>
      <c r="IA230" s="22"/>
      <c r="IB230" s="22"/>
      <c r="IC230" s="22"/>
      <c r="ID230" s="22"/>
      <c r="IE230" s="22"/>
      <c r="IF230" s="22"/>
      <c r="IG230" s="22"/>
      <c r="IH230" s="22"/>
      <c r="II230" s="22"/>
      <c r="IJ230" s="22"/>
      <c r="IK230" s="22"/>
      <c r="IL230" s="22"/>
      <c r="IM230" s="22"/>
      <c r="IN230" s="22"/>
      <c r="IO230" s="22"/>
      <c r="IP230" s="22"/>
      <c r="IQ230" s="22"/>
      <c r="IR230" s="22"/>
      <c r="IS230" s="22"/>
      <c r="IT230" s="22"/>
      <c r="IU230" s="22"/>
      <c r="IV230" s="22"/>
    </row>
    <row r="231" spans="1:256" s="199" customFormat="1" ht="12.75">
      <c r="A231" s="344" t="s">
        <v>45</v>
      </c>
      <c r="B231" s="361" t="s">
        <v>94</v>
      </c>
      <c r="C231" s="361" t="s">
        <v>95</v>
      </c>
      <c r="D231" s="6" t="s">
        <v>372</v>
      </c>
      <c r="E231" s="348" t="s">
        <v>378</v>
      </c>
      <c r="F231" s="197" t="s">
        <v>83</v>
      </c>
      <c r="G231" s="197" t="s">
        <v>84</v>
      </c>
      <c r="H231" s="204">
        <v>0.65</v>
      </c>
      <c r="I231" s="361" t="s">
        <v>16</v>
      </c>
      <c r="J231" s="361" t="s">
        <v>39</v>
      </c>
      <c r="K231" s="350">
        <v>616.69355</v>
      </c>
      <c r="L231" s="344" t="s">
        <v>479</v>
      </c>
      <c r="M231" s="344" t="s">
        <v>106</v>
      </c>
      <c r="N231" s="369" t="s">
        <v>44</v>
      </c>
      <c r="O231" s="344" t="s">
        <v>41</v>
      </c>
      <c r="P231" s="344" t="s">
        <v>374</v>
      </c>
      <c r="Q231" s="128"/>
      <c r="R231" s="128"/>
      <c r="S231" s="129"/>
      <c r="T231" s="201"/>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c r="DL231" s="22"/>
      <c r="DM231" s="22"/>
      <c r="DN231" s="22"/>
      <c r="DO231" s="22"/>
      <c r="DP231" s="22"/>
      <c r="DQ231" s="22"/>
      <c r="DR231" s="22"/>
      <c r="DS231" s="22"/>
      <c r="DT231" s="22"/>
      <c r="DU231" s="22"/>
      <c r="DV231" s="22"/>
      <c r="DW231" s="22"/>
      <c r="DX231" s="22"/>
      <c r="DY231" s="22"/>
      <c r="DZ231" s="22"/>
      <c r="EA231" s="22"/>
      <c r="EB231" s="22"/>
      <c r="EC231" s="22"/>
      <c r="ED231" s="22"/>
      <c r="EE231" s="22"/>
      <c r="EF231" s="22"/>
      <c r="EG231" s="22"/>
      <c r="EH231" s="22"/>
      <c r="EI231" s="22"/>
      <c r="EJ231" s="22"/>
      <c r="EK231" s="22"/>
      <c r="EL231" s="22"/>
      <c r="EM231" s="22"/>
      <c r="EN231" s="22"/>
      <c r="EO231" s="22"/>
      <c r="EP231" s="22"/>
      <c r="EQ231" s="22"/>
      <c r="ER231" s="22"/>
      <c r="ES231" s="22"/>
      <c r="ET231" s="22"/>
      <c r="EU231" s="22"/>
      <c r="EV231" s="22"/>
      <c r="EW231" s="22"/>
      <c r="EX231" s="22"/>
      <c r="EY231" s="22"/>
      <c r="EZ231" s="22"/>
      <c r="FA231" s="22"/>
      <c r="FB231" s="22"/>
      <c r="FC231" s="22"/>
      <c r="FD231" s="22"/>
      <c r="FE231" s="22"/>
      <c r="FF231" s="22"/>
      <c r="FG231" s="22"/>
      <c r="FH231" s="22"/>
      <c r="FI231" s="22"/>
      <c r="FJ231" s="22"/>
      <c r="FK231" s="22"/>
      <c r="FL231" s="22"/>
      <c r="FM231" s="22"/>
      <c r="FN231" s="22"/>
      <c r="FO231" s="22"/>
      <c r="FP231" s="22"/>
      <c r="FQ231" s="22"/>
      <c r="FR231" s="22"/>
      <c r="FS231" s="22"/>
      <c r="FT231" s="22"/>
      <c r="FU231" s="22"/>
      <c r="FV231" s="22"/>
      <c r="FW231" s="22"/>
      <c r="FX231" s="22"/>
      <c r="FY231" s="22"/>
      <c r="FZ231" s="22"/>
      <c r="GA231" s="22"/>
      <c r="GB231" s="22"/>
      <c r="GC231" s="22"/>
      <c r="GD231" s="22"/>
      <c r="GE231" s="22"/>
      <c r="GF231" s="22"/>
      <c r="GG231" s="22"/>
      <c r="GH231" s="22"/>
      <c r="GI231" s="22"/>
      <c r="GJ231" s="22"/>
      <c r="GK231" s="22"/>
      <c r="GL231" s="22"/>
      <c r="GM231" s="22"/>
      <c r="GN231" s="22"/>
      <c r="GO231" s="22"/>
      <c r="GP231" s="22"/>
      <c r="GQ231" s="22"/>
      <c r="GR231" s="22"/>
      <c r="GS231" s="22"/>
      <c r="GT231" s="22"/>
      <c r="GU231" s="22"/>
      <c r="GV231" s="22"/>
      <c r="GW231" s="22"/>
      <c r="GX231" s="22"/>
      <c r="GY231" s="22"/>
      <c r="GZ231" s="22"/>
      <c r="HA231" s="22"/>
      <c r="HB231" s="22"/>
      <c r="HC231" s="22"/>
      <c r="HD231" s="22"/>
      <c r="HE231" s="22"/>
      <c r="HF231" s="22"/>
      <c r="HG231" s="22"/>
      <c r="HH231" s="22"/>
      <c r="HI231" s="22"/>
      <c r="HJ231" s="22"/>
      <c r="HK231" s="22"/>
      <c r="HL231" s="22"/>
      <c r="HM231" s="22"/>
      <c r="HN231" s="22"/>
      <c r="HO231" s="22"/>
      <c r="HP231" s="22"/>
      <c r="HQ231" s="22"/>
      <c r="HR231" s="22"/>
      <c r="HS231" s="22"/>
      <c r="HT231" s="22"/>
      <c r="HU231" s="22"/>
      <c r="HV231" s="22"/>
      <c r="HW231" s="22"/>
      <c r="HX231" s="22"/>
      <c r="HY231" s="22"/>
      <c r="HZ231" s="22"/>
      <c r="IA231" s="22"/>
      <c r="IB231" s="22"/>
      <c r="IC231" s="22"/>
      <c r="ID231" s="22"/>
      <c r="IE231" s="22"/>
      <c r="IF231" s="22"/>
      <c r="IG231" s="22"/>
      <c r="IH231" s="22"/>
      <c r="II231" s="22"/>
      <c r="IJ231" s="22"/>
      <c r="IK231" s="22"/>
      <c r="IL231" s="22"/>
      <c r="IM231" s="22"/>
      <c r="IN231" s="22"/>
      <c r="IO231" s="22"/>
      <c r="IP231" s="22"/>
      <c r="IQ231" s="22"/>
      <c r="IR231" s="22"/>
      <c r="IS231" s="22"/>
      <c r="IT231" s="22"/>
      <c r="IU231" s="22"/>
      <c r="IV231" s="22"/>
    </row>
    <row r="232" spans="1:256" s="199" customFormat="1" ht="12.75">
      <c r="A232" s="345"/>
      <c r="B232" s="479"/>
      <c r="C232" s="479"/>
      <c r="D232" s="6" t="s">
        <v>373</v>
      </c>
      <c r="E232" s="349"/>
      <c r="F232" s="197" t="s">
        <v>83</v>
      </c>
      <c r="G232" s="197" t="s">
        <v>84</v>
      </c>
      <c r="H232" s="204">
        <v>0.25</v>
      </c>
      <c r="I232" s="479"/>
      <c r="J232" s="479"/>
      <c r="K232" s="345"/>
      <c r="L232" s="345"/>
      <c r="M232" s="345"/>
      <c r="N232" s="371"/>
      <c r="O232" s="345"/>
      <c r="P232" s="345"/>
      <c r="Q232" s="128"/>
      <c r="R232" s="128"/>
      <c r="S232" s="129"/>
      <c r="T232" s="201"/>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c r="DQ232" s="22"/>
      <c r="DR232" s="22"/>
      <c r="DS232" s="22"/>
      <c r="DT232" s="22"/>
      <c r="DU232" s="22"/>
      <c r="DV232" s="22"/>
      <c r="DW232" s="22"/>
      <c r="DX232" s="22"/>
      <c r="DY232" s="22"/>
      <c r="DZ232" s="22"/>
      <c r="EA232" s="22"/>
      <c r="EB232" s="22"/>
      <c r="EC232" s="22"/>
      <c r="ED232" s="22"/>
      <c r="EE232" s="22"/>
      <c r="EF232" s="22"/>
      <c r="EG232" s="22"/>
      <c r="EH232" s="22"/>
      <c r="EI232" s="22"/>
      <c r="EJ232" s="22"/>
      <c r="EK232" s="22"/>
      <c r="EL232" s="22"/>
      <c r="EM232" s="22"/>
      <c r="EN232" s="22"/>
      <c r="EO232" s="22"/>
      <c r="EP232" s="22"/>
      <c r="EQ232" s="22"/>
      <c r="ER232" s="22"/>
      <c r="ES232" s="22"/>
      <c r="ET232" s="22"/>
      <c r="EU232" s="22"/>
      <c r="EV232" s="22"/>
      <c r="EW232" s="22"/>
      <c r="EX232" s="22"/>
      <c r="EY232" s="22"/>
      <c r="EZ232" s="22"/>
      <c r="FA232" s="22"/>
      <c r="FB232" s="22"/>
      <c r="FC232" s="22"/>
      <c r="FD232" s="22"/>
      <c r="FE232" s="22"/>
      <c r="FF232" s="22"/>
      <c r="FG232" s="22"/>
      <c r="FH232" s="22"/>
      <c r="FI232" s="22"/>
      <c r="FJ232" s="22"/>
      <c r="FK232" s="22"/>
      <c r="FL232" s="22"/>
      <c r="FM232" s="22"/>
      <c r="FN232" s="22"/>
      <c r="FO232" s="22"/>
      <c r="FP232" s="22"/>
      <c r="FQ232" s="22"/>
      <c r="FR232" s="22"/>
      <c r="FS232" s="22"/>
      <c r="FT232" s="22"/>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2"/>
      <c r="GR232" s="22"/>
      <c r="GS232" s="22"/>
      <c r="GT232" s="22"/>
      <c r="GU232" s="22"/>
      <c r="GV232" s="22"/>
      <c r="GW232" s="22"/>
      <c r="GX232" s="22"/>
      <c r="GY232" s="22"/>
      <c r="GZ232" s="22"/>
      <c r="HA232" s="22"/>
      <c r="HB232" s="22"/>
      <c r="HC232" s="22"/>
      <c r="HD232" s="22"/>
      <c r="HE232" s="22"/>
      <c r="HF232" s="22"/>
      <c r="HG232" s="22"/>
      <c r="HH232" s="22"/>
      <c r="HI232" s="22"/>
      <c r="HJ232" s="22"/>
      <c r="HK232" s="22"/>
      <c r="HL232" s="22"/>
      <c r="HM232" s="22"/>
      <c r="HN232" s="22"/>
      <c r="HO232" s="22"/>
      <c r="HP232" s="22"/>
      <c r="HQ232" s="22"/>
      <c r="HR232" s="22"/>
      <c r="HS232" s="22"/>
      <c r="HT232" s="22"/>
      <c r="HU232" s="22"/>
      <c r="HV232" s="22"/>
      <c r="HW232" s="22"/>
      <c r="HX232" s="22"/>
      <c r="HY232" s="22"/>
      <c r="HZ232" s="22"/>
      <c r="IA232" s="22"/>
      <c r="IB232" s="22"/>
      <c r="IC232" s="22"/>
      <c r="ID232" s="22"/>
      <c r="IE232" s="22"/>
      <c r="IF232" s="22"/>
      <c r="IG232" s="22"/>
      <c r="IH232" s="22"/>
      <c r="II232" s="22"/>
      <c r="IJ232" s="22"/>
      <c r="IK232" s="22"/>
      <c r="IL232" s="22"/>
      <c r="IM232" s="22"/>
      <c r="IN232" s="22"/>
      <c r="IO232" s="22"/>
      <c r="IP232" s="22"/>
      <c r="IQ232" s="22"/>
      <c r="IR232" s="22"/>
      <c r="IS232" s="22"/>
      <c r="IT232" s="22"/>
      <c r="IU232" s="22"/>
      <c r="IV232" s="22"/>
    </row>
    <row r="233" spans="1:256" s="199" customFormat="1" ht="12.75">
      <c r="A233" s="358" t="s">
        <v>47</v>
      </c>
      <c r="B233" s="361" t="s">
        <v>89</v>
      </c>
      <c r="C233" s="361" t="s">
        <v>93</v>
      </c>
      <c r="D233" s="236" t="s">
        <v>80</v>
      </c>
      <c r="E233" s="348" t="s">
        <v>379</v>
      </c>
      <c r="F233" s="197" t="s">
        <v>42</v>
      </c>
      <c r="G233" s="204" t="s">
        <v>43</v>
      </c>
      <c r="H233" s="105" t="s">
        <v>38</v>
      </c>
      <c r="I233" s="361" t="s">
        <v>16</v>
      </c>
      <c r="J233" s="361" t="s">
        <v>39</v>
      </c>
      <c r="K233" s="350">
        <v>138.4</v>
      </c>
      <c r="L233" s="344" t="s">
        <v>479</v>
      </c>
      <c r="M233" s="344" t="s">
        <v>375</v>
      </c>
      <c r="N233" s="369" t="s">
        <v>44</v>
      </c>
      <c r="O233" s="344" t="s">
        <v>41</v>
      </c>
      <c r="P233" s="344" t="s">
        <v>376</v>
      </c>
      <c r="Q233" s="128"/>
      <c r="R233" s="128"/>
      <c r="S233" s="129"/>
      <c r="T233" s="201"/>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c r="DQ233" s="22"/>
      <c r="DR233" s="22"/>
      <c r="DS233" s="22"/>
      <c r="DT233" s="22"/>
      <c r="DU233" s="22"/>
      <c r="DV233" s="22"/>
      <c r="DW233" s="22"/>
      <c r="DX233" s="22"/>
      <c r="DY233" s="22"/>
      <c r="DZ233" s="22"/>
      <c r="EA233" s="22"/>
      <c r="EB233" s="22"/>
      <c r="EC233" s="22"/>
      <c r="ED233" s="22"/>
      <c r="EE233" s="22"/>
      <c r="EF233" s="22"/>
      <c r="EG233" s="22"/>
      <c r="EH233" s="22"/>
      <c r="EI233" s="22"/>
      <c r="EJ233" s="22"/>
      <c r="EK233" s="22"/>
      <c r="EL233" s="22"/>
      <c r="EM233" s="22"/>
      <c r="EN233" s="22"/>
      <c r="EO233" s="22"/>
      <c r="EP233" s="22"/>
      <c r="EQ233" s="22"/>
      <c r="ER233" s="22"/>
      <c r="ES233" s="22"/>
      <c r="ET233" s="22"/>
      <c r="EU233" s="22"/>
      <c r="EV233" s="22"/>
      <c r="EW233" s="22"/>
      <c r="EX233" s="22"/>
      <c r="EY233" s="22"/>
      <c r="EZ233" s="22"/>
      <c r="FA233" s="22"/>
      <c r="FB233" s="22"/>
      <c r="FC233" s="22"/>
      <c r="FD233" s="22"/>
      <c r="FE233" s="22"/>
      <c r="FF233" s="22"/>
      <c r="FG233" s="22"/>
      <c r="FH233" s="22"/>
      <c r="FI233" s="22"/>
      <c r="FJ233" s="22"/>
      <c r="FK233" s="22"/>
      <c r="FL233" s="22"/>
      <c r="FM233" s="22"/>
      <c r="FN233" s="22"/>
      <c r="FO233" s="22"/>
      <c r="FP233" s="22"/>
      <c r="FQ233" s="22"/>
      <c r="FR233" s="22"/>
      <c r="FS233" s="22"/>
      <c r="FT233" s="22"/>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2"/>
      <c r="GR233" s="22"/>
      <c r="GS233" s="22"/>
      <c r="GT233" s="22"/>
      <c r="GU233" s="22"/>
      <c r="GV233" s="22"/>
      <c r="GW233" s="22"/>
      <c r="GX233" s="22"/>
      <c r="GY233" s="22"/>
      <c r="GZ233" s="22"/>
      <c r="HA233" s="22"/>
      <c r="HB233" s="22"/>
      <c r="HC233" s="22"/>
      <c r="HD233" s="22"/>
      <c r="HE233" s="22"/>
      <c r="HF233" s="22"/>
      <c r="HG233" s="22"/>
      <c r="HH233" s="22"/>
      <c r="HI233" s="22"/>
      <c r="HJ233" s="22"/>
      <c r="HK233" s="22"/>
      <c r="HL233" s="22"/>
      <c r="HM233" s="22"/>
      <c r="HN233" s="22"/>
      <c r="HO233" s="22"/>
      <c r="HP233" s="22"/>
      <c r="HQ233" s="22"/>
      <c r="HR233" s="22"/>
      <c r="HS233" s="22"/>
      <c r="HT233" s="22"/>
      <c r="HU233" s="22"/>
      <c r="HV233" s="22"/>
      <c r="HW233" s="22"/>
      <c r="HX233" s="22"/>
      <c r="HY233" s="22"/>
      <c r="HZ233" s="22"/>
      <c r="IA233" s="22"/>
      <c r="IB233" s="22"/>
      <c r="IC233" s="22"/>
      <c r="ID233" s="22"/>
      <c r="IE233" s="22"/>
      <c r="IF233" s="22"/>
      <c r="IG233" s="22"/>
      <c r="IH233" s="22"/>
      <c r="II233" s="22"/>
      <c r="IJ233" s="22"/>
      <c r="IK233" s="22"/>
      <c r="IL233" s="22"/>
      <c r="IM233" s="22"/>
      <c r="IN233" s="22"/>
      <c r="IO233" s="22"/>
      <c r="IP233" s="22"/>
      <c r="IQ233" s="22"/>
      <c r="IR233" s="22"/>
      <c r="IS233" s="22"/>
      <c r="IT233" s="22"/>
      <c r="IU233" s="22"/>
      <c r="IV233" s="22"/>
    </row>
    <row r="234" spans="1:256" s="199" customFormat="1" ht="12.75">
      <c r="A234" s="426"/>
      <c r="B234" s="479"/>
      <c r="C234" s="479"/>
      <c r="D234" s="236" t="s">
        <v>87</v>
      </c>
      <c r="E234" s="349"/>
      <c r="F234" s="197" t="s">
        <v>42</v>
      </c>
      <c r="G234" s="204" t="s">
        <v>43</v>
      </c>
      <c r="H234" s="105" t="s">
        <v>36</v>
      </c>
      <c r="I234" s="479"/>
      <c r="J234" s="479"/>
      <c r="K234" s="345"/>
      <c r="L234" s="345"/>
      <c r="M234" s="345"/>
      <c r="N234" s="371"/>
      <c r="O234" s="345"/>
      <c r="P234" s="345"/>
      <c r="Q234" s="128"/>
      <c r="R234" s="128"/>
      <c r="S234" s="129"/>
      <c r="T234" s="201"/>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c r="EE234" s="22"/>
      <c r="EF234" s="22"/>
      <c r="EG234" s="22"/>
      <c r="EH234" s="22"/>
      <c r="EI234" s="22"/>
      <c r="EJ234" s="22"/>
      <c r="EK234" s="22"/>
      <c r="EL234" s="22"/>
      <c r="EM234" s="22"/>
      <c r="EN234" s="22"/>
      <c r="EO234" s="22"/>
      <c r="EP234" s="22"/>
      <c r="EQ234" s="22"/>
      <c r="ER234" s="22"/>
      <c r="ES234" s="22"/>
      <c r="ET234" s="22"/>
      <c r="EU234" s="22"/>
      <c r="EV234" s="22"/>
      <c r="EW234" s="22"/>
      <c r="EX234" s="22"/>
      <c r="EY234" s="22"/>
      <c r="EZ234" s="22"/>
      <c r="FA234" s="22"/>
      <c r="FB234" s="22"/>
      <c r="FC234" s="22"/>
      <c r="FD234" s="22"/>
      <c r="FE234" s="22"/>
      <c r="FF234" s="22"/>
      <c r="FG234" s="22"/>
      <c r="FH234" s="22"/>
      <c r="FI234" s="22"/>
      <c r="FJ234" s="22"/>
      <c r="FK234" s="22"/>
      <c r="FL234" s="22"/>
      <c r="FM234" s="22"/>
      <c r="FN234" s="22"/>
      <c r="FO234" s="22"/>
      <c r="FP234" s="22"/>
      <c r="FQ234" s="22"/>
      <c r="FR234" s="22"/>
      <c r="FS234" s="22"/>
      <c r="FT234" s="22"/>
      <c r="FU234" s="22"/>
      <c r="FV234" s="22"/>
      <c r="FW234" s="22"/>
      <c r="FX234" s="22"/>
      <c r="FY234" s="22"/>
      <c r="FZ234" s="22"/>
      <c r="GA234" s="22"/>
      <c r="GB234" s="22"/>
      <c r="GC234" s="22"/>
      <c r="GD234" s="22"/>
      <c r="GE234" s="22"/>
      <c r="GF234" s="22"/>
      <c r="GG234" s="22"/>
      <c r="GH234" s="22"/>
      <c r="GI234" s="22"/>
      <c r="GJ234" s="22"/>
      <c r="GK234" s="22"/>
      <c r="GL234" s="22"/>
      <c r="GM234" s="22"/>
      <c r="GN234" s="22"/>
      <c r="GO234" s="22"/>
      <c r="GP234" s="22"/>
      <c r="GQ234" s="22"/>
      <c r="GR234" s="22"/>
      <c r="GS234" s="22"/>
      <c r="GT234" s="22"/>
      <c r="GU234" s="22"/>
      <c r="GV234" s="22"/>
      <c r="GW234" s="22"/>
      <c r="GX234" s="22"/>
      <c r="GY234" s="22"/>
      <c r="GZ234" s="22"/>
      <c r="HA234" s="22"/>
      <c r="HB234" s="22"/>
      <c r="HC234" s="22"/>
      <c r="HD234" s="22"/>
      <c r="HE234" s="22"/>
      <c r="HF234" s="22"/>
      <c r="HG234" s="22"/>
      <c r="HH234" s="22"/>
      <c r="HI234" s="22"/>
      <c r="HJ234" s="22"/>
      <c r="HK234" s="22"/>
      <c r="HL234" s="22"/>
      <c r="HM234" s="22"/>
      <c r="HN234" s="22"/>
      <c r="HO234" s="22"/>
      <c r="HP234" s="22"/>
      <c r="HQ234" s="22"/>
      <c r="HR234" s="22"/>
      <c r="HS234" s="22"/>
      <c r="HT234" s="22"/>
      <c r="HU234" s="22"/>
      <c r="HV234" s="22"/>
      <c r="HW234" s="22"/>
      <c r="HX234" s="22"/>
      <c r="HY234" s="22"/>
      <c r="HZ234" s="22"/>
      <c r="IA234" s="22"/>
      <c r="IB234" s="22"/>
      <c r="IC234" s="22"/>
      <c r="ID234" s="22"/>
      <c r="IE234" s="22"/>
      <c r="IF234" s="22"/>
      <c r="IG234" s="22"/>
      <c r="IH234" s="22"/>
      <c r="II234" s="22"/>
      <c r="IJ234" s="22"/>
      <c r="IK234" s="22"/>
      <c r="IL234" s="22"/>
      <c r="IM234" s="22"/>
      <c r="IN234" s="22"/>
      <c r="IO234" s="22"/>
      <c r="IP234" s="22"/>
      <c r="IQ234" s="22"/>
      <c r="IR234" s="22"/>
      <c r="IS234" s="22"/>
      <c r="IT234" s="22"/>
      <c r="IU234" s="22"/>
      <c r="IV234" s="22"/>
    </row>
    <row r="235" spans="1:256" ht="12.75">
      <c r="A235" s="356">
        <v>9</v>
      </c>
      <c r="B235" s="346" t="s">
        <v>94</v>
      </c>
      <c r="C235" s="346" t="s">
        <v>90</v>
      </c>
      <c r="D235" s="285" t="s">
        <v>380</v>
      </c>
      <c r="E235" s="482" t="s">
        <v>387</v>
      </c>
      <c r="F235" s="197" t="s">
        <v>83</v>
      </c>
      <c r="G235" s="197" t="s">
        <v>84</v>
      </c>
      <c r="H235" s="106">
        <v>1.5</v>
      </c>
      <c r="I235" s="346" t="s">
        <v>16</v>
      </c>
      <c r="J235" s="346" t="s">
        <v>39</v>
      </c>
      <c r="K235" s="447">
        <v>865.12542</v>
      </c>
      <c r="L235" s="450" t="s">
        <v>479</v>
      </c>
      <c r="M235" s="356" t="s">
        <v>105</v>
      </c>
      <c r="N235" s="451" t="s">
        <v>44</v>
      </c>
      <c r="O235" s="450" t="s">
        <v>41</v>
      </c>
      <c r="P235" s="356" t="s">
        <v>386</v>
      </c>
      <c r="Q235" s="26"/>
      <c r="R235" s="26"/>
      <c r="S235" s="34"/>
      <c r="T235" s="3"/>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c r="IC235" s="21"/>
      <c r="ID235" s="21"/>
      <c r="IE235" s="21"/>
      <c r="IF235" s="21"/>
      <c r="IG235" s="21"/>
      <c r="IH235" s="21"/>
      <c r="II235" s="21"/>
      <c r="IJ235" s="21"/>
      <c r="IK235" s="21"/>
      <c r="IL235" s="21"/>
      <c r="IM235" s="21"/>
      <c r="IN235" s="21"/>
      <c r="IO235" s="21"/>
      <c r="IP235" s="21"/>
      <c r="IQ235" s="21"/>
      <c r="IR235" s="21"/>
      <c r="IS235" s="21"/>
      <c r="IT235" s="21"/>
      <c r="IU235" s="21"/>
      <c r="IV235" s="21"/>
    </row>
    <row r="236" spans="1:256" ht="12.75">
      <c r="A236" s="351"/>
      <c r="B236" s="352"/>
      <c r="C236" s="352"/>
      <c r="D236" s="285" t="s">
        <v>304</v>
      </c>
      <c r="E236" s="354"/>
      <c r="F236" s="197" t="s">
        <v>83</v>
      </c>
      <c r="G236" s="197" t="s">
        <v>84</v>
      </c>
      <c r="H236" s="106">
        <v>2.56</v>
      </c>
      <c r="I236" s="352"/>
      <c r="J236" s="352"/>
      <c r="K236" s="448"/>
      <c r="L236" s="351"/>
      <c r="M236" s="351"/>
      <c r="N236" s="370"/>
      <c r="O236" s="351"/>
      <c r="P236" s="351"/>
      <c r="Q236" s="26"/>
      <c r="R236" s="26"/>
      <c r="S236" s="34"/>
      <c r="T236" s="3"/>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row>
    <row r="237" spans="1:256" ht="12.75">
      <c r="A237" s="351"/>
      <c r="B237" s="352"/>
      <c r="C237" s="352"/>
      <c r="D237" s="285" t="s">
        <v>381</v>
      </c>
      <c r="E237" s="354"/>
      <c r="F237" s="197" t="s">
        <v>83</v>
      </c>
      <c r="G237" s="197" t="s">
        <v>84</v>
      </c>
      <c r="H237" s="106">
        <v>1.1</v>
      </c>
      <c r="I237" s="352"/>
      <c r="J237" s="352"/>
      <c r="K237" s="448"/>
      <c r="L237" s="351"/>
      <c r="M237" s="351"/>
      <c r="N237" s="370"/>
      <c r="O237" s="351"/>
      <c r="P237" s="351"/>
      <c r="Q237" s="26"/>
      <c r="R237" s="26"/>
      <c r="S237" s="34"/>
      <c r="T237" s="3"/>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row>
    <row r="238" spans="1:256" ht="12.75">
      <c r="A238" s="351"/>
      <c r="B238" s="352"/>
      <c r="C238" s="352"/>
      <c r="D238" s="285" t="s">
        <v>382</v>
      </c>
      <c r="E238" s="354"/>
      <c r="F238" s="197" t="s">
        <v>83</v>
      </c>
      <c r="G238" s="197" t="s">
        <v>84</v>
      </c>
      <c r="H238" s="106">
        <v>2.1</v>
      </c>
      <c r="I238" s="352"/>
      <c r="J238" s="352"/>
      <c r="K238" s="448"/>
      <c r="L238" s="351"/>
      <c r="M238" s="351"/>
      <c r="N238" s="370"/>
      <c r="O238" s="351"/>
      <c r="P238" s="351"/>
      <c r="Q238" s="26"/>
      <c r="R238" s="26"/>
      <c r="S238" s="34"/>
      <c r="T238" s="3"/>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row>
    <row r="239" spans="1:256" ht="12.75">
      <c r="A239" s="351"/>
      <c r="B239" s="352"/>
      <c r="C239" s="352"/>
      <c r="D239" s="285" t="s">
        <v>383</v>
      </c>
      <c r="E239" s="354"/>
      <c r="F239" s="197" t="s">
        <v>83</v>
      </c>
      <c r="G239" s="197" t="s">
        <v>84</v>
      </c>
      <c r="H239" s="106">
        <v>4.36</v>
      </c>
      <c r="I239" s="352"/>
      <c r="J239" s="352"/>
      <c r="K239" s="448"/>
      <c r="L239" s="351"/>
      <c r="M239" s="351"/>
      <c r="N239" s="370"/>
      <c r="O239" s="351"/>
      <c r="P239" s="351"/>
      <c r="Q239" s="26"/>
      <c r="R239" s="26"/>
      <c r="S239" s="34"/>
      <c r="T239" s="3"/>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row>
    <row r="240" spans="1:256" ht="12.75">
      <c r="A240" s="351"/>
      <c r="B240" s="352"/>
      <c r="C240" s="352"/>
      <c r="D240" s="285" t="s">
        <v>384</v>
      </c>
      <c r="E240" s="354"/>
      <c r="F240" s="197" t="s">
        <v>83</v>
      </c>
      <c r="G240" s="197" t="s">
        <v>84</v>
      </c>
      <c r="H240" s="106">
        <v>0.5</v>
      </c>
      <c r="I240" s="352"/>
      <c r="J240" s="352"/>
      <c r="K240" s="448"/>
      <c r="L240" s="351"/>
      <c r="M240" s="351"/>
      <c r="N240" s="370"/>
      <c r="O240" s="351"/>
      <c r="P240" s="351"/>
      <c r="Q240" s="26"/>
      <c r="R240" s="26"/>
      <c r="S240" s="34"/>
      <c r="T240" s="3"/>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row>
    <row r="241" spans="1:256" ht="12.75">
      <c r="A241" s="345"/>
      <c r="B241" s="347"/>
      <c r="C241" s="347"/>
      <c r="D241" s="285" t="s">
        <v>385</v>
      </c>
      <c r="E241" s="349"/>
      <c r="F241" s="197" t="s">
        <v>83</v>
      </c>
      <c r="G241" s="197" t="s">
        <v>84</v>
      </c>
      <c r="H241" s="106">
        <v>1</v>
      </c>
      <c r="I241" s="347"/>
      <c r="J241" s="347"/>
      <c r="K241" s="449"/>
      <c r="L241" s="345"/>
      <c r="M241" s="345"/>
      <c r="N241" s="371"/>
      <c r="O241" s="345"/>
      <c r="P241" s="345"/>
      <c r="Q241" s="26"/>
      <c r="R241" s="26"/>
      <c r="S241" s="34"/>
      <c r="T241" s="3"/>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c r="IT241" s="21"/>
      <c r="IU241" s="21"/>
      <c r="IV241" s="21"/>
    </row>
    <row r="242" spans="1:256" s="199" customFormat="1" ht="12.75">
      <c r="A242" s="344">
        <v>10</v>
      </c>
      <c r="B242" s="346" t="s">
        <v>89</v>
      </c>
      <c r="C242" s="346">
        <v>3120180</v>
      </c>
      <c r="D242" s="6" t="s">
        <v>142</v>
      </c>
      <c r="E242" s="480" t="s">
        <v>388</v>
      </c>
      <c r="F242" s="197" t="s">
        <v>42</v>
      </c>
      <c r="G242" s="197" t="s">
        <v>137</v>
      </c>
      <c r="H242" s="286">
        <v>1</v>
      </c>
      <c r="I242" s="361" t="s">
        <v>16</v>
      </c>
      <c r="J242" s="361" t="s">
        <v>39</v>
      </c>
      <c r="K242" s="350">
        <v>161.78</v>
      </c>
      <c r="L242" s="387" t="s">
        <v>479</v>
      </c>
      <c r="M242" s="353" t="s">
        <v>113</v>
      </c>
      <c r="N242" s="372" t="s">
        <v>44</v>
      </c>
      <c r="O242" s="353" t="s">
        <v>41</v>
      </c>
      <c r="P242" s="353" t="s">
        <v>389</v>
      </c>
      <c r="Q242" s="205"/>
      <c r="R242" s="205"/>
      <c r="S242" s="206"/>
      <c r="T242" s="200"/>
      <c r="U242" s="203"/>
      <c r="V242" s="203"/>
      <c r="W242" s="203"/>
      <c r="X242" s="203"/>
      <c r="Y242" s="203"/>
      <c r="Z242" s="203"/>
      <c r="AA242" s="203"/>
      <c r="AB242" s="203"/>
      <c r="AC242" s="203"/>
      <c r="AD242" s="203"/>
      <c r="AE242" s="203"/>
      <c r="AF242" s="203"/>
      <c r="AG242" s="203"/>
      <c r="AH242" s="203"/>
      <c r="AI242" s="203"/>
      <c r="AJ242" s="203"/>
      <c r="AK242" s="203"/>
      <c r="AL242" s="203"/>
      <c r="AM242" s="203"/>
      <c r="AN242" s="203"/>
      <c r="AO242" s="203"/>
      <c r="AP242" s="203"/>
      <c r="AQ242" s="203"/>
      <c r="AR242" s="203"/>
      <c r="AS242" s="203"/>
      <c r="AT242" s="203"/>
      <c r="AU242" s="203"/>
      <c r="AV242" s="203"/>
      <c r="AW242" s="203"/>
      <c r="AX242" s="203"/>
      <c r="AY242" s="203"/>
      <c r="AZ242" s="203"/>
      <c r="BA242" s="203"/>
      <c r="BB242" s="203"/>
      <c r="BC242" s="203"/>
      <c r="BD242" s="203"/>
      <c r="BE242" s="203"/>
      <c r="BF242" s="203"/>
      <c r="BG242" s="203"/>
      <c r="BH242" s="203"/>
      <c r="BI242" s="203"/>
      <c r="BJ242" s="203"/>
      <c r="BK242" s="203"/>
      <c r="BL242" s="203"/>
      <c r="BM242" s="203"/>
      <c r="BN242" s="203"/>
      <c r="BO242" s="203"/>
      <c r="BP242" s="203"/>
      <c r="BQ242" s="203"/>
      <c r="BR242" s="203"/>
      <c r="BS242" s="203"/>
      <c r="BT242" s="203"/>
      <c r="BU242" s="203"/>
      <c r="BV242" s="203"/>
      <c r="BW242" s="203"/>
      <c r="BX242" s="203"/>
      <c r="BY242" s="203"/>
      <c r="BZ242" s="203"/>
      <c r="CA242" s="203"/>
      <c r="CB242" s="203"/>
      <c r="CC242" s="203"/>
      <c r="CD242" s="203"/>
      <c r="CE242" s="203"/>
      <c r="CF242" s="203"/>
      <c r="CG242" s="203"/>
      <c r="CH242" s="203"/>
      <c r="CI242" s="203"/>
      <c r="CJ242" s="203"/>
      <c r="CK242" s="203"/>
      <c r="CL242" s="203"/>
      <c r="CM242" s="203"/>
      <c r="CN242" s="203"/>
      <c r="CO242" s="203"/>
      <c r="CP242" s="203"/>
      <c r="CQ242" s="203"/>
      <c r="CR242" s="203"/>
      <c r="CS242" s="203"/>
      <c r="CT242" s="203"/>
      <c r="CU242" s="203"/>
      <c r="CV242" s="203"/>
      <c r="CW242" s="203"/>
      <c r="CX242" s="203"/>
      <c r="CY242" s="203"/>
      <c r="CZ242" s="203"/>
      <c r="DA242" s="203"/>
      <c r="DB242" s="203"/>
      <c r="DC242" s="203"/>
      <c r="DD242" s="203"/>
      <c r="DE242" s="203"/>
      <c r="DF242" s="203"/>
      <c r="DG242" s="203"/>
      <c r="DH242" s="203"/>
      <c r="DI242" s="203"/>
      <c r="DJ242" s="203"/>
      <c r="DK242" s="203"/>
      <c r="DL242" s="203"/>
      <c r="DM242" s="203"/>
      <c r="DN242" s="203"/>
      <c r="DO242" s="203"/>
      <c r="DP242" s="203"/>
      <c r="DQ242" s="203"/>
      <c r="DR242" s="203"/>
      <c r="DS242" s="203"/>
      <c r="DT242" s="203"/>
      <c r="DU242" s="203"/>
      <c r="DV242" s="203"/>
      <c r="DW242" s="203"/>
      <c r="DX242" s="203"/>
      <c r="DY242" s="203"/>
      <c r="DZ242" s="203"/>
      <c r="EA242" s="203"/>
      <c r="EB242" s="203"/>
      <c r="EC242" s="203"/>
      <c r="ED242" s="203"/>
      <c r="EE242" s="203"/>
      <c r="EF242" s="203"/>
      <c r="EG242" s="203"/>
      <c r="EH242" s="203"/>
      <c r="EI242" s="203"/>
      <c r="EJ242" s="203"/>
      <c r="EK242" s="203"/>
      <c r="EL242" s="203"/>
      <c r="EM242" s="203"/>
      <c r="EN242" s="203"/>
      <c r="EO242" s="203"/>
      <c r="EP242" s="203"/>
      <c r="EQ242" s="203"/>
      <c r="ER242" s="203"/>
      <c r="ES242" s="203"/>
      <c r="ET242" s="203"/>
      <c r="EU242" s="203"/>
      <c r="EV242" s="203"/>
      <c r="EW242" s="203"/>
      <c r="EX242" s="203"/>
      <c r="EY242" s="203"/>
      <c r="EZ242" s="203"/>
      <c r="FA242" s="203"/>
      <c r="FB242" s="203"/>
      <c r="FC242" s="203"/>
      <c r="FD242" s="203"/>
      <c r="FE242" s="203"/>
      <c r="FF242" s="203"/>
      <c r="FG242" s="203"/>
      <c r="FH242" s="203"/>
      <c r="FI242" s="203"/>
      <c r="FJ242" s="203"/>
      <c r="FK242" s="203"/>
      <c r="FL242" s="203"/>
      <c r="FM242" s="203"/>
      <c r="FN242" s="203"/>
      <c r="FO242" s="203"/>
      <c r="FP242" s="203"/>
      <c r="FQ242" s="203"/>
      <c r="FR242" s="203"/>
      <c r="FS242" s="203"/>
      <c r="FT242" s="203"/>
      <c r="FU242" s="203"/>
      <c r="FV242" s="203"/>
      <c r="FW242" s="203"/>
      <c r="FX242" s="203"/>
      <c r="FY242" s="203"/>
      <c r="FZ242" s="203"/>
      <c r="GA242" s="203"/>
      <c r="GB242" s="203"/>
      <c r="GC242" s="203"/>
      <c r="GD242" s="203"/>
      <c r="GE242" s="203"/>
      <c r="GF242" s="203"/>
      <c r="GG242" s="203"/>
      <c r="GH242" s="203"/>
      <c r="GI242" s="203"/>
      <c r="GJ242" s="203"/>
      <c r="GK242" s="203"/>
      <c r="GL242" s="203"/>
      <c r="GM242" s="203"/>
      <c r="GN242" s="203"/>
      <c r="GO242" s="203"/>
      <c r="GP242" s="203"/>
      <c r="GQ242" s="203"/>
      <c r="GR242" s="203"/>
      <c r="GS242" s="203"/>
      <c r="GT242" s="203"/>
      <c r="GU242" s="203"/>
      <c r="GV242" s="203"/>
      <c r="GW242" s="203"/>
      <c r="GX242" s="203"/>
      <c r="GY242" s="203"/>
      <c r="GZ242" s="203"/>
      <c r="HA242" s="203"/>
      <c r="HB242" s="203"/>
      <c r="HC242" s="203"/>
      <c r="HD242" s="203"/>
      <c r="HE242" s="203"/>
      <c r="HF242" s="203"/>
      <c r="HG242" s="203"/>
      <c r="HH242" s="203"/>
      <c r="HI242" s="203"/>
      <c r="HJ242" s="203"/>
      <c r="HK242" s="203"/>
      <c r="HL242" s="203"/>
      <c r="HM242" s="203"/>
      <c r="HN242" s="203"/>
      <c r="HO242" s="203"/>
      <c r="HP242" s="203"/>
      <c r="HQ242" s="203"/>
      <c r="HR242" s="203"/>
      <c r="HS242" s="203"/>
      <c r="HT242" s="203"/>
      <c r="HU242" s="203"/>
      <c r="HV242" s="203"/>
      <c r="HW242" s="203"/>
      <c r="HX242" s="203"/>
      <c r="HY242" s="203"/>
      <c r="HZ242" s="203"/>
      <c r="IA242" s="203"/>
      <c r="IB242" s="203"/>
      <c r="IC242" s="203"/>
      <c r="ID242" s="203"/>
      <c r="IE242" s="203"/>
      <c r="IF242" s="203"/>
      <c r="IG242" s="203"/>
      <c r="IH242" s="203"/>
      <c r="II242" s="203"/>
      <c r="IJ242" s="203"/>
      <c r="IK242" s="203"/>
      <c r="IL242" s="203"/>
      <c r="IM242" s="203"/>
      <c r="IN242" s="203"/>
      <c r="IO242" s="203"/>
      <c r="IP242" s="203"/>
      <c r="IQ242" s="203"/>
      <c r="IR242" s="203"/>
      <c r="IS242" s="203"/>
      <c r="IT242" s="203"/>
      <c r="IU242" s="203"/>
      <c r="IV242" s="203"/>
    </row>
    <row r="243" spans="1:256" s="199" customFormat="1" ht="12.75">
      <c r="A243" s="351"/>
      <c r="B243" s="352"/>
      <c r="C243" s="352"/>
      <c r="D243" s="6" t="s">
        <v>361</v>
      </c>
      <c r="E243" s="354"/>
      <c r="F243" s="197" t="s">
        <v>42</v>
      </c>
      <c r="G243" s="197" t="s">
        <v>137</v>
      </c>
      <c r="H243" s="286">
        <v>1</v>
      </c>
      <c r="I243" s="481"/>
      <c r="J243" s="481"/>
      <c r="K243" s="351"/>
      <c r="L243" s="425"/>
      <c r="M243" s="351"/>
      <c r="N243" s="370"/>
      <c r="O243" s="351"/>
      <c r="P243" s="351"/>
      <c r="Q243" s="205"/>
      <c r="R243" s="205"/>
      <c r="S243" s="206"/>
      <c r="T243" s="200"/>
      <c r="U243" s="203"/>
      <c r="V243" s="203"/>
      <c r="W243" s="203"/>
      <c r="X243" s="203"/>
      <c r="Y243" s="203"/>
      <c r="Z243" s="203"/>
      <c r="AA243" s="203"/>
      <c r="AB243" s="203"/>
      <c r="AC243" s="203"/>
      <c r="AD243" s="203"/>
      <c r="AE243" s="203"/>
      <c r="AF243" s="203"/>
      <c r="AG243" s="203"/>
      <c r="AH243" s="203"/>
      <c r="AI243" s="203"/>
      <c r="AJ243" s="203"/>
      <c r="AK243" s="203"/>
      <c r="AL243" s="203"/>
      <c r="AM243" s="203"/>
      <c r="AN243" s="203"/>
      <c r="AO243" s="203"/>
      <c r="AP243" s="203"/>
      <c r="AQ243" s="203"/>
      <c r="AR243" s="203"/>
      <c r="AS243" s="203"/>
      <c r="AT243" s="203"/>
      <c r="AU243" s="203"/>
      <c r="AV243" s="203"/>
      <c r="AW243" s="203"/>
      <c r="AX243" s="203"/>
      <c r="AY243" s="203"/>
      <c r="AZ243" s="203"/>
      <c r="BA243" s="203"/>
      <c r="BB243" s="203"/>
      <c r="BC243" s="203"/>
      <c r="BD243" s="203"/>
      <c r="BE243" s="203"/>
      <c r="BF243" s="203"/>
      <c r="BG243" s="203"/>
      <c r="BH243" s="203"/>
      <c r="BI243" s="203"/>
      <c r="BJ243" s="203"/>
      <c r="BK243" s="203"/>
      <c r="BL243" s="203"/>
      <c r="BM243" s="203"/>
      <c r="BN243" s="203"/>
      <c r="BO243" s="203"/>
      <c r="BP243" s="203"/>
      <c r="BQ243" s="203"/>
      <c r="BR243" s="203"/>
      <c r="BS243" s="203"/>
      <c r="BT243" s="203"/>
      <c r="BU243" s="203"/>
      <c r="BV243" s="203"/>
      <c r="BW243" s="203"/>
      <c r="BX243" s="203"/>
      <c r="BY243" s="203"/>
      <c r="BZ243" s="203"/>
      <c r="CA243" s="203"/>
      <c r="CB243" s="203"/>
      <c r="CC243" s="203"/>
      <c r="CD243" s="203"/>
      <c r="CE243" s="203"/>
      <c r="CF243" s="203"/>
      <c r="CG243" s="203"/>
      <c r="CH243" s="203"/>
      <c r="CI243" s="203"/>
      <c r="CJ243" s="203"/>
      <c r="CK243" s="203"/>
      <c r="CL243" s="203"/>
      <c r="CM243" s="203"/>
      <c r="CN243" s="203"/>
      <c r="CO243" s="203"/>
      <c r="CP243" s="203"/>
      <c r="CQ243" s="203"/>
      <c r="CR243" s="203"/>
      <c r="CS243" s="203"/>
      <c r="CT243" s="203"/>
      <c r="CU243" s="203"/>
      <c r="CV243" s="203"/>
      <c r="CW243" s="203"/>
      <c r="CX243" s="203"/>
      <c r="CY243" s="203"/>
      <c r="CZ243" s="203"/>
      <c r="DA243" s="203"/>
      <c r="DB243" s="203"/>
      <c r="DC243" s="203"/>
      <c r="DD243" s="203"/>
      <c r="DE243" s="203"/>
      <c r="DF243" s="203"/>
      <c r="DG243" s="203"/>
      <c r="DH243" s="203"/>
      <c r="DI243" s="203"/>
      <c r="DJ243" s="203"/>
      <c r="DK243" s="203"/>
      <c r="DL243" s="203"/>
      <c r="DM243" s="203"/>
      <c r="DN243" s="203"/>
      <c r="DO243" s="203"/>
      <c r="DP243" s="203"/>
      <c r="DQ243" s="203"/>
      <c r="DR243" s="203"/>
      <c r="DS243" s="203"/>
      <c r="DT243" s="203"/>
      <c r="DU243" s="203"/>
      <c r="DV243" s="203"/>
      <c r="DW243" s="203"/>
      <c r="DX243" s="203"/>
      <c r="DY243" s="203"/>
      <c r="DZ243" s="203"/>
      <c r="EA243" s="203"/>
      <c r="EB243" s="203"/>
      <c r="EC243" s="203"/>
      <c r="ED243" s="203"/>
      <c r="EE243" s="203"/>
      <c r="EF243" s="203"/>
      <c r="EG243" s="203"/>
      <c r="EH243" s="203"/>
      <c r="EI243" s="203"/>
      <c r="EJ243" s="203"/>
      <c r="EK243" s="203"/>
      <c r="EL243" s="203"/>
      <c r="EM243" s="203"/>
      <c r="EN243" s="203"/>
      <c r="EO243" s="203"/>
      <c r="EP243" s="203"/>
      <c r="EQ243" s="203"/>
      <c r="ER243" s="203"/>
      <c r="ES243" s="203"/>
      <c r="ET243" s="203"/>
      <c r="EU243" s="203"/>
      <c r="EV243" s="203"/>
      <c r="EW243" s="203"/>
      <c r="EX243" s="203"/>
      <c r="EY243" s="203"/>
      <c r="EZ243" s="203"/>
      <c r="FA243" s="203"/>
      <c r="FB243" s="203"/>
      <c r="FC243" s="203"/>
      <c r="FD243" s="203"/>
      <c r="FE243" s="203"/>
      <c r="FF243" s="203"/>
      <c r="FG243" s="203"/>
      <c r="FH243" s="203"/>
      <c r="FI243" s="203"/>
      <c r="FJ243" s="203"/>
      <c r="FK243" s="203"/>
      <c r="FL243" s="203"/>
      <c r="FM243" s="203"/>
      <c r="FN243" s="203"/>
      <c r="FO243" s="203"/>
      <c r="FP243" s="203"/>
      <c r="FQ243" s="203"/>
      <c r="FR243" s="203"/>
      <c r="FS243" s="203"/>
      <c r="FT243" s="203"/>
      <c r="FU243" s="203"/>
      <c r="FV243" s="203"/>
      <c r="FW243" s="203"/>
      <c r="FX243" s="203"/>
      <c r="FY243" s="203"/>
      <c r="FZ243" s="203"/>
      <c r="GA243" s="203"/>
      <c r="GB243" s="203"/>
      <c r="GC243" s="203"/>
      <c r="GD243" s="203"/>
      <c r="GE243" s="203"/>
      <c r="GF243" s="203"/>
      <c r="GG243" s="203"/>
      <c r="GH243" s="203"/>
      <c r="GI243" s="203"/>
      <c r="GJ243" s="203"/>
      <c r="GK243" s="203"/>
      <c r="GL243" s="203"/>
      <c r="GM243" s="203"/>
      <c r="GN243" s="203"/>
      <c r="GO243" s="203"/>
      <c r="GP243" s="203"/>
      <c r="GQ243" s="203"/>
      <c r="GR243" s="203"/>
      <c r="GS243" s="203"/>
      <c r="GT243" s="203"/>
      <c r="GU243" s="203"/>
      <c r="GV243" s="203"/>
      <c r="GW243" s="203"/>
      <c r="GX243" s="203"/>
      <c r="GY243" s="203"/>
      <c r="GZ243" s="203"/>
      <c r="HA243" s="203"/>
      <c r="HB243" s="203"/>
      <c r="HC243" s="203"/>
      <c r="HD243" s="203"/>
      <c r="HE243" s="203"/>
      <c r="HF243" s="203"/>
      <c r="HG243" s="203"/>
      <c r="HH243" s="203"/>
      <c r="HI243" s="203"/>
      <c r="HJ243" s="203"/>
      <c r="HK243" s="203"/>
      <c r="HL243" s="203"/>
      <c r="HM243" s="203"/>
      <c r="HN243" s="203"/>
      <c r="HO243" s="203"/>
      <c r="HP243" s="203"/>
      <c r="HQ243" s="203"/>
      <c r="HR243" s="203"/>
      <c r="HS243" s="203"/>
      <c r="HT243" s="203"/>
      <c r="HU243" s="203"/>
      <c r="HV243" s="203"/>
      <c r="HW243" s="203"/>
      <c r="HX243" s="203"/>
      <c r="HY243" s="203"/>
      <c r="HZ243" s="203"/>
      <c r="IA243" s="203"/>
      <c r="IB243" s="203"/>
      <c r="IC243" s="203"/>
      <c r="ID243" s="203"/>
      <c r="IE243" s="203"/>
      <c r="IF243" s="203"/>
      <c r="IG243" s="203"/>
      <c r="IH243" s="203"/>
      <c r="II243" s="203"/>
      <c r="IJ243" s="203"/>
      <c r="IK243" s="203"/>
      <c r="IL243" s="203"/>
      <c r="IM243" s="203"/>
      <c r="IN243" s="203"/>
      <c r="IO243" s="203"/>
      <c r="IP243" s="203"/>
      <c r="IQ243" s="203"/>
      <c r="IR243" s="203"/>
      <c r="IS243" s="203"/>
      <c r="IT243" s="203"/>
      <c r="IU243" s="203"/>
      <c r="IV243" s="203"/>
    </row>
    <row r="244" spans="1:256" s="199" customFormat="1" ht="12.75">
      <c r="A244" s="351"/>
      <c r="B244" s="352"/>
      <c r="C244" s="352"/>
      <c r="D244" s="6" t="s">
        <v>143</v>
      </c>
      <c r="E244" s="354"/>
      <c r="F244" s="197" t="s">
        <v>42</v>
      </c>
      <c r="G244" s="197" t="s">
        <v>137</v>
      </c>
      <c r="H244" s="286">
        <v>1</v>
      </c>
      <c r="I244" s="481"/>
      <c r="J244" s="481"/>
      <c r="K244" s="351"/>
      <c r="L244" s="425"/>
      <c r="M244" s="351"/>
      <c r="N244" s="370"/>
      <c r="O244" s="351"/>
      <c r="P244" s="351"/>
      <c r="Q244" s="205"/>
      <c r="R244" s="205"/>
      <c r="S244" s="206"/>
      <c r="T244" s="200"/>
      <c r="U244" s="203"/>
      <c r="V244" s="203"/>
      <c r="W244" s="203"/>
      <c r="X244" s="203"/>
      <c r="Y244" s="203"/>
      <c r="Z244" s="203"/>
      <c r="AA244" s="203"/>
      <c r="AB244" s="203"/>
      <c r="AC244" s="203"/>
      <c r="AD244" s="203"/>
      <c r="AE244" s="203"/>
      <c r="AF244" s="203"/>
      <c r="AG244" s="203"/>
      <c r="AH244" s="203"/>
      <c r="AI244" s="203"/>
      <c r="AJ244" s="203"/>
      <c r="AK244" s="203"/>
      <c r="AL244" s="203"/>
      <c r="AM244" s="203"/>
      <c r="AN244" s="203"/>
      <c r="AO244" s="203"/>
      <c r="AP244" s="203"/>
      <c r="AQ244" s="203"/>
      <c r="AR244" s="203"/>
      <c r="AS244" s="203"/>
      <c r="AT244" s="203"/>
      <c r="AU244" s="203"/>
      <c r="AV244" s="203"/>
      <c r="AW244" s="203"/>
      <c r="AX244" s="203"/>
      <c r="AY244" s="203"/>
      <c r="AZ244" s="203"/>
      <c r="BA244" s="203"/>
      <c r="BB244" s="203"/>
      <c r="BC244" s="203"/>
      <c r="BD244" s="203"/>
      <c r="BE244" s="203"/>
      <c r="BF244" s="203"/>
      <c r="BG244" s="203"/>
      <c r="BH244" s="203"/>
      <c r="BI244" s="203"/>
      <c r="BJ244" s="203"/>
      <c r="BK244" s="203"/>
      <c r="BL244" s="203"/>
      <c r="BM244" s="203"/>
      <c r="BN244" s="203"/>
      <c r="BO244" s="203"/>
      <c r="BP244" s="203"/>
      <c r="BQ244" s="203"/>
      <c r="BR244" s="203"/>
      <c r="BS244" s="203"/>
      <c r="BT244" s="203"/>
      <c r="BU244" s="203"/>
      <c r="BV244" s="203"/>
      <c r="BW244" s="203"/>
      <c r="BX244" s="203"/>
      <c r="BY244" s="203"/>
      <c r="BZ244" s="203"/>
      <c r="CA244" s="203"/>
      <c r="CB244" s="203"/>
      <c r="CC244" s="203"/>
      <c r="CD244" s="203"/>
      <c r="CE244" s="203"/>
      <c r="CF244" s="203"/>
      <c r="CG244" s="203"/>
      <c r="CH244" s="203"/>
      <c r="CI244" s="203"/>
      <c r="CJ244" s="203"/>
      <c r="CK244" s="203"/>
      <c r="CL244" s="203"/>
      <c r="CM244" s="203"/>
      <c r="CN244" s="203"/>
      <c r="CO244" s="203"/>
      <c r="CP244" s="203"/>
      <c r="CQ244" s="203"/>
      <c r="CR244" s="203"/>
      <c r="CS244" s="203"/>
      <c r="CT244" s="203"/>
      <c r="CU244" s="203"/>
      <c r="CV244" s="203"/>
      <c r="CW244" s="203"/>
      <c r="CX244" s="203"/>
      <c r="CY244" s="203"/>
      <c r="CZ244" s="203"/>
      <c r="DA244" s="203"/>
      <c r="DB244" s="203"/>
      <c r="DC244" s="203"/>
      <c r="DD244" s="203"/>
      <c r="DE244" s="203"/>
      <c r="DF244" s="203"/>
      <c r="DG244" s="203"/>
      <c r="DH244" s="203"/>
      <c r="DI244" s="203"/>
      <c r="DJ244" s="203"/>
      <c r="DK244" s="203"/>
      <c r="DL244" s="203"/>
      <c r="DM244" s="203"/>
      <c r="DN244" s="203"/>
      <c r="DO244" s="203"/>
      <c r="DP244" s="203"/>
      <c r="DQ244" s="203"/>
      <c r="DR244" s="203"/>
      <c r="DS244" s="203"/>
      <c r="DT244" s="203"/>
      <c r="DU244" s="203"/>
      <c r="DV244" s="203"/>
      <c r="DW244" s="203"/>
      <c r="DX244" s="203"/>
      <c r="DY244" s="203"/>
      <c r="DZ244" s="203"/>
      <c r="EA244" s="203"/>
      <c r="EB244" s="203"/>
      <c r="EC244" s="203"/>
      <c r="ED244" s="203"/>
      <c r="EE244" s="203"/>
      <c r="EF244" s="203"/>
      <c r="EG244" s="203"/>
      <c r="EH244" s="203"/>
      <c r="EI244" s="203"/>
      <c r="EJ244" s="203"/>
      <c r="EK244" s="203"/>
      <c r="EL244" s="203"/>
      <c r="EM244" s="203"/>
      <c r="EN244" s="203"/>
      <c r="EO244" s="203"/>
      <c r="EP244" s="203"/>
      <c r="EQ244" s="203"/>
      <c r="ER244" s="203"/>
      <c r="ES244" s="203"/>
      <c r="ET244" s="203"/>
      <c r="EU244" s="203"/>
      <c r="EV244" s="203"/>
      <c r="EW244" s="203"/>
      <c r="EX244" s="203"/>
      <c r="EY244" s="203"/>
      <c r="EZ244" s="203"/>
      <c r="FA244" s="203"/>
      <c r="FB244" s="203"/>
      <c r="FC244" s="203"/>
      <c r="FD244" s="203"/>
      <c r="FE244" s="203"/>
      <c r="FF244" s="203"/>
      <c r="FG244" s="203"/>
      <c r="FH244" s="203"/>
      <c r="FI244" s="203"/>
      <c r="FJ244" s="203"/>
      <c r="FK244" s="203"/>
      <c r="FL244" s="203"/>
      <c r="FM244" s="203"/>
      <c r="FN244" s="203"/>
      <c r="FO244" s="203"/>
      <c r="FP244" s="203"/>
      <c r="FQ244" s="203"/>
      <c r="FR244" s="203"/>
      <c r="FS244" s="203"/>
      <c r="FT244" s="203"/>
      <c r="FU244" s="203"/>
      <c r="FV244" s="203"/>
      <c r="FW244" s="203"/>
      <c r="FX244" s="203"/>
      <c r="FY244" s="203"/>
      <c r="FZ244" s="203"/>
      <c r="GA244" s="203"/>
      <c r="GB244" s="203"/>
      <c r="GC244" s="203"/>
      <c r="GD244" s="203"/>
      <c r="GE244" s="203"/>
      <c r="GF244" s="203"/>
      <c r="GG244" s="203"/>
      <c r="GH244" s="203"/>
      <c r="GI244" s="203"/>
      <c r="GJ244" s="203"/>
      <c r="GK244" s="203"/>
      <c r="GL244" s="203"/>
      <c r="GM244" s="203"/>
      <c r="GN244" s="203"/>
      <c r="GO244" s="203"/>
      <c r="GP244" s="203"/>
      <c r="GQ244" s="203"/>
      <c r="GR244" s="203"/>
      <c r="GS244" s="203"/>
      <c r="GT244" s="203"/>
      <c r="GU244" s="203"/>
      <c r="GV244" s="203"/>
      <c r="GW244" s="203"/>
      <c r="GX244" s="203"/>
      <c r="GY244" s="203"/>
      <c r="GZ244" s="203"/>
      <c r="HA244" s="203"/>
      <c r="HB244" s="203"/>
      <c r="HC244" s="203"/>
      <c r="HD244" s="203"/>
      <c r="HE244" s="203"/>
      <c r="HF244" s="203"/>
      <c r="HG244" s="203"/>
      <c r="HH244" s="203"/>
      <c r="HI244" s="203"/>
      <c r="HJ244" s="203"/>
      <c r="HK244" s="203"/>
      <c r="HL244" s="203"/>
      <c r="HM244" s="203"/>
      <c r="HN244" s="203"/>
      <c r="HO244" s="203"/>
      <c r="HP244" s="203"/>
      <c r="HQ244" s="203"/>
      <c r="HR244" s="203"/>
      <c r="HS244" s="203"/>
      <c r="HT244" s="203"/>
      <c r="HU244" s="203"/>
      <c r="HV244" s="203"/>
      <c r="HW244" s="203"/>
      <c r="HX244" s="203"/>
      <c r="HY244" s="203"/>
      <c r="HZ244" s="203"/>
      <c r="IA244" s="203"/>
      <c r="IB244" s="203"/>
      <c r="IC244" s="203"/>
      <c r="ID244" s="203"/>
      <c r="IE244" s="203"/>
      <c r="IF244" s="203"/>
      <c r="IG244" s="203"/>
      <c r="IH244" s="203"/>
      <c r="II244" s="203"/>
      <c r="IJ244" s="203"/>
      <c r="IK244" s="203"/>
      <c r="IL244" s="203"/>
      <c r="IM244" s="203"/>
      <c r="IN244" s="203"/>
      <c r="IO244" s="203"/>
      <c r="IP244" s="203"/>
      <c r="IQ244" s="203"/>
      <c r="IR244" s="203"/>
      <c r="IS244" s="203"/>
      <c r="IT244" s="203"/>
      <c r="IU244" s="203"/>
      <c r="IV244" s="203"/>
    </row>
    <row r="245" spans="1:256" s="199" customFormat="1" ht="12.75">
      <c r="A245" s="351"/>
      <c r="B245" s="352"/>
      <c r="C245" s="352"/>
      <c r="D245" s="6" t="s">
        <v>144</v>
      </c>
      <c r="E245" s="354"/>
      <c r="F245" s="197" t="s">
        <v>42</v>
      </c>
      <c r="G245" s="197" t="s">
        <v>137</v>
      </c>
      <c r="H245" s="286">
        <v>3</v>
      </c>
      <c r="I245" s="481"/>
      <c r="J245" s="481"/>
      <c r="K245" s="351"/>
      <c r="L245" s="425"/>
      <c r="M245" s="351"/>
      <c r="N245" s="370"/>
      <c r="O245" s="351"/>
      <c r="P245" s="351"/>
      <c r="Q245" s="205"/>
      <c r="R245" s="205"/>
      <c r="S245" s="206"/>
      <c r="T245" s="200"/>
      <c r="U245" s="203"/>
      <c r="V245" s="203"/>
      <c r="W245" s="203"/>
      <c r="X245" s="203"/>
      <c r="Y245" s="203"/>
      <c r="Z245" s="203"/>
      <c r="AA245" s="203"/>
      <c r="AB245" s="203"/>
      <c r="AC245" s="203"/>
      <c r="AD245" s="203"/>
      <c r="AE245" s="203"/>
      <c r="AF245" s="203"/>
      <c r="AG245" s="203"/>
      <c r="AH245" s="203"/>
      <c r="AI245" s="203"/>
      <c r="AJ245" s="203"/>
      <c r="AK245" s="203"/>
      <c r="AL245" s="203"/>
      <c r="AM245" s="203"/>
      <c r="AN245" s="203"/>
      <c r="AO245" s="203"/>
      <c r="AP245" s="203"/>
      <c r="AQ245" s="203"/>
      <c r="AR245" s="203"/>
      <c r="AS245" s="203"/>
      <c r="AT245" s="203"/>
      <c r="AU245" s="203"/>
      <c r="AV245" s="203"/>
      <c r="AW245" s="203"/>
      <c r="AX245" s="203"/>
      <c r="AY245" s="203"/>
      <c r="AZ245" s="203"/>
      <c r="BA245" s="203"/>
      <c r="BB245" s="203"/>
      <c r="BC245" s="203"/>
      <c r="BD245" s="203"/>
      <c r="BE245" s="203"/>
      <c r="BF245" s="203"/>
      <c r="BG245" s="203"/>
      <c r="BH245" s="203"/>
      <c r="BI245" s="203"/>
      <c r="BJ245" s="203"/>
      <c r="BK245" s="203"/>
      <c r="BL245" s="203"/>
      <c r="BM245" s="203"/>
      <c r="BN245" s="203"/>
      <c r="BO245" s="203"/>
      <c r="BP245" s="203"/>
      <c r="BQ245" s="203"/>
      <c r="BR245" s="203"/>
      <c r="BS245" s="203"/>
      <c r="BT245" s="203"/>
      <c r="BU245" s="203"/>
      <c r="BV245" s="203"/>
      <c r="BW245" s="203"/>
      <c r="BX245" s="203"/>
      <c r="BY245" s="203"/>
      <c r="BZ245" s="203"/>
      <c r="CA245" s="203"/>
      <c r="CB245" s="203"/>
      <c r="CC245" s="203"/>
      <c r="CD245" s="203"/>
      <c r="CE245" s="203"/>
      <c r="CF245" s="203"/>
      <c r="CG245" s="203"/>
      <c r="CH245" s="203"/>
      <c r="CI245" s="203"/>
      <c r="CJ245" s="203"/>
      <c r="CK245" s="203"/>
      <c r="CL245" s="203"/>
      <c r="CM245" s="203"/>
      <c r="CN245" s="203"/>
      <c r="CO245" s="203"/>
      <c r="CP245" s="203"/>
      <c r="CQ245" s="203"/>
      <c r="CR245" s="203"/>
      <c r="CS245" s="203"/>
      <c r="CT245" s="203"/>
      <c r="CU245" s="203"/>
      <c r="CV245" s="203"/>
      <c r="CW245" s="203"/>
      <c r="CX245" s="203"/>
      <c r="CY245" s="203"/>
      <c r="CZ245" s="203"/>
      <c r="DA245" s="203"/>
      <c r="DB245" s="203"/>
      <c r="DC245" s="203"/>
      <c r="DD245" s="203"/>
      <c r="DE245" s="203"/>
      <c r="DF245" s="203"/>
      <c r="DG245" s="203"/>
      <c r="DH245" s="203"/>
      <c r="DI245" s="203"/>
      <c r="DJ245" s="203"/>
      <c r="DK245" s="203"/>
      <c r="DL245" s="203"/>
      <c r="DM245" s="203"/>
      <c r="DN245" s="203"/>
      <c r="DO245" s="203"/>
      <c r="DP245" s="203"/>
      <c r="DQ245" s="203"/>
      <c r="DR245" s="203"/>
      <c r="DS245" s="203"/>
      <c r="DT245" s="203"/>
      <c r="DU245" s="203"/>
      <c r="DV245" s="203"/>
      <c r="DW245" s="203"/>
      <c r="DX245" s="203"/>
      <c r="DY245" s="203"/>
      <c r="DZ245" s="203"/>
      <c r="EA245" s="203"/>
      <c r="EB245" s="203"/>
      <c r="EC245" s="203"/>
      <c r="ED245" s="203"/>
      <c r="EE245" s="203"/>
      <c r="EF245" s="203"/>
      <c r="EG245" s="203"/>
      <c r="EH245" s="203"/>
      <c r="EI245" s="203"/>
      <c r="EJ245" s="203"/>
      <c r="EK245" s="203"/>
      <c r="EL245" s="203"/>
      <c r="EM245" s="203"/>
      <c r="EN245" s="203"/>
      <c r="EO245" s="203"/>
      <c r="EP245" s="203"/>
      <c r="EQ245" s="203"/>
      <c r="ER245" s="203"/>
      <c r="ES245" s="203"/>
      <c r="ET245" s="203"/>
      <c r="EU245" s="203"/>
      <c r="EV245" s="203"/>
      <c r="EW245" s="203"/>
      <c r="EX245" s="203"/>
      <c r="EY245" s="203"/>
      <c r="EZ245" s="203"/>
      <c r="FA245" s="203"/>
      <c r="FB245" s="203"/>
      <c r="FC245" s="203"/>
      <c r="FD245" s="203"/>
      <c r="FE245" s="203"/>
      <c r="FF245" s="203"/>
      <c r="FG245" s="203"/>
      <c r="FH245" s="203"/>
      <c r="FI245" s="203"/>
      <c r="FJ245" s="203"/>
      <c r="FK245" s="203"/>
      <c r="FL245" s="203"/>
      <c r="FM245" s="203"/>
      <c r="FN245" s="203"/>
      <c r="FO245" s="203"/>
      <c r="FP245" s="203"/>
      <c r="FQ245" s="203"/>
      <c r="FR245" s="203"/>
      <c r="FS245" s="203"/>
      <c r="FT245" s="203"/>
      <c r="FU245" s="203"/>
      <c r="FV245" s="203"/>
      <c r="FW245" s="203"/>
      <c r="FX245" s="203"/>
      <c r="FY245" s="203"/>
      <c r="FZ245" s="203"/>
      <c r="GA245" s="203"/>
      <c r="GB245" s="203"/>
      <c r="GC245" s="203"/>
      <c r="GD245" s="203"/>
      <c r="GE245" s="203"/>
      <c r="GF245" s="203"/>
      <c r="GG245" s="203"/>
      <c r="GH245" s="203"/>
      <c r="GI245" s="203"/>
      <c r="GJ245" s="203"/>
      <c r="GK245" s="203"/>
      <c r="GL245" s="203"/>
      <c r="GM245" s="203"/>
      <c r="GN245" s="203"/>
      <c r="GO245" s="203"/>
      <c r="GP245" s="203"/>
      <c r="GQ245" s="203"/>
      <c r="GR245" s="203"/>
      <c r="GS245" s="203"/>
      <c r="GT245" s="203"/>
      <c r="GU245" s="203"/>
      <c r="GV245" s="203"/>
      <c r="GW245" s="203"/>
      <c r="GX245" s="203"/>
      <c r="GY245" s="203"/>
      <c r="GZ245" s="203"/>
      <c r="HA245" s="203"/>
      <c r="HB245" s="203"/>
      <c r="HC245" s="203"/>
      <c r="HD245" s="203"/>
      <c r="HE245" s="203"/>
      <c r="HF245" s="203"/>
      <c r="HG245" s="203"/>
      <c r="HH245" s="203"/>
      <c r="HI245" s="203"/>
      <c r="HJ245" s="203"/>
      <c r="HK245" s="203"/>
      <c r="HL245" s="203"/>
      <c r="HM245" s="203"/>
      <c r="HN245" s="203"/>
      <c r="HO245" s="203"/>
      <c r="HP245" s="203"/>
      <c r="HQ245" s="203"/>
      <c r="HR245" s="203"/>
      <c r="HS245" s="203"/>
      <c r="HT245" s="203"/>
      <c r="HU245" s="203"/>
      <c r="HV245" s="203"/>
      <c r="HW245" s="203"/>
      <c r="HX245" s="203"/>
      <c r="HY245" s="203"/>
      <c r="HZ245" s="203"/>
      <c r="IA245" s="203"/>
      <c r="IB245" s="203"/>
      <c r="IC245" s="203"/>
      <c r="ID245" s="203"/>
      <c r="IE245" s="203"/>
      <c r="IF245" s="203"/>
      <c r="IG245" s="203"/>
      <c r="IH245" s="203"/>
      <c r="II245" s="203"/>
      <c r="IJ245" s="203"/>
      <c r="IK245" s="203"/>
      <c r="IL245" s="203"/>
      <c r="IM245" s="203"/>
      <c r="IN245" s="203"/>
      <c r="IO245" s="203"/>
      <c r="IP245" s="203"/>
      <c r="IQ245" s="203"/>
      <c r="IR245" s="203"/>
      <c r="IS245" s="203"/>
      <c r="IT245" s="203"/>
      <c r="IU245" s="203"/>
      <c r="IV245" s="203"/>
    </row>
    <row r="246" spans="1:256" s="199" customFormat="1" ht="12.75">
      <c r="A246" s="351"/>
      <c r="B246" s="352"/>
      <c r="C246" s="352"/>
      <c r="D246" s="6" t="s">
        <v>362</v>
      </c>
      <c r="E246" s="354"/>
      <c r="F246" s="197" t="s">
        <v>42</v>
      </c>
      <c r="G246" s="197" t="s">
        <v>137</v>
      </c>
      <c r="H246" s="286">
        <v>1</v>
      </c>
      <c r="I246" s="481"/>
      <c r="J246" s="481"/>
      <c r="K246" s="351"/>
      <c r="L246" s="425"/>
      <c r="M246" s="351"/>
      <c r="N246" s="370"/>
      <c r="O246" s="351"/>
      <c r="P246" s="351"/>
      <c r="Q246" s="205"/>
      <c r="R246" s="205"/>
      <c r="S246" s="206"/>
      <c r="T246" s="200"/>
      <c r="U246" s="203"/>
      <c r="V246" s="203"/>
      <c r="W246" s="203"/>
      <c r="X246" s="203"/>
      <c r="Y246" s="203"/>
      <c r="Z246" s="203"/>
      <c r="AA246" s="203"/>
      <c r="AB246" s="203"/>
      <c r="AC246" s="203"/>
      <c r="AD246" s="203"/>
      <c r="AE246" s="203"/>
      <c r="AF246" s="203"/>
      <c r="AG246" s="203"/>
      <c r="AH246" s="203"/>
      <c r="AI246" s="203"/>
      <c r="AJ246" s="203"/>
      <c r="AK246" s="203"/>
      <c r="AL246" s="203"/>
      <c r="AM246" s="203"/>
      <c r="AN246" s="203"/>
      <c r="AO246" s="203"/>
      <c r="AP246" s="203"/>
      <c r="AQ246" s="203"/>
      <c r="AR246" s="203"/>
      <c r="AS246" s="203"/>
      <c r="AT246" s="203"/>
      <c r="AU246" s="203"/>
      <c r="AV246" s="203"/>
      <c r="AW246" s="203"/>
      <c r="AX246" s="203"/>
      <c r="AY246" s="203"/>
      <c r="AZ246" s="203"/>
      <c r="BA246" s="203"/>
      <c r="BB246" s="203"/>
      <c r="BC246" s="203"/>
      <c r="BD246" s="203"/>
      <c r="BE246" s="203"/>
      <c r="BF246" s="203"/>
      <c r="BG246" s="203"/>
      <c r="BH246" s="203"/>
      <c r="BI246" s="203"/>
      <c r="BJ246" s="203"/>
      <c r="BK246" s="203"/>
      <c r="BL246" s="203"/>
      <c r="BM246" s="203"/>
      <c r="BN246" s="203"/>
      <c r="BO246" s="203"/>
      <c r="BP246" s="203"/>
      <c r="BQ246" s="203"/>
      <c r="BR246" s="203"/>
      <c r="BS246" s="203"/>
      <c r="BT246" s="203"/>
      <c r="BU246" s="203"/>
      <c r="BV246" s="203"/>
      <c r="BW246" s="203"/>
      <c r="BX246" s="203"/>
      <c r="BY246" s="203"/>
      <c r="BZ246" s="203"/>
      <c r="CA246" s="203"/>
      <c r="CB246" s="203"/>
      <c r="CC246" s="203"/>
      <c r="CD246" s="203"/>
      <c r="CE246" s="203"/>
      <c r="CF246" s="203"/>
      <c r="CG246" s="203"/>
      <c r="CH246" s="203"/>
      <c r="CI246" s="203"/>
      <c r="CJ246" s="203"/>
      <c r="CK246" s="203"/>
      <c r="CL246" s="203"/>
      <c r="CM246" s="203"/>
      <c r="CN246" s="203"/>
      <c r="CO246" s="203"/>
      <c r="CP246" s="203"/>
      <c r="CQ246" s="203"/>
      <c r="CR246" s="203"/>
      <c r="CS246" s="203"/>
      <c r="CT246" s="203"/>
      <c r="CU246" s="203"/>
      <c r="CV246" s="203"/>
      <c r="CW246" s="203"/>
      <c r="CX246" s="203"/>
      <c r="CY246" s="203"/>
      <c r="CZ246" s="203"/>
      <c r="DA246" s="203"/>
      <c r="DB246" s="203"/>
      <c r="DC246" s="203"/>
      <c r="DD246" s="203"/>
      <c r="DE246" s="203"/>
      <c r="DF246" s="203"/>
      <c r="DG246" s="203"/>
      <c r="DH246" s="203"/>
      <c r="DI246" s="203"/>
      <c r="DJ246" s="203"/>
      <c r="DK246" s="203"/>
      <c r="DL246" s="203"/>
      <c r="DM246" s="203"/>
      <c r="DN246" s="203"/>
      <c r="DO246" s="203"/>
      <c r="DP246" s="203"/>
      <c r="DQ246" s="203"/>
      <c r="DR246" s="203"/>
      <c r="DS246" s="203"/>
      <c r="DT246" s="203"/>
      <c r="DU246" s="203"/>
      <c r="DV246" s="203"/>
      <c r="DW246" s="203"/>
      <c r="DX246" s="203"/>
      <c r="DY246" s="203"/>
      <c r="DZ246" s="203"/>
      <c r="EA246" s="203"/>
      <c r="EB246" s="203"/>
      <c r="EC246" s="203"/>
      <c r="ED246" s="203"/>
      <c r="EE246" s="203"/>
      <c r="EF246" s="203"/>
      <c r="EG246" s="203"/>
      <c r="EH246" s="203"/>
      <c r="EI246" s="203"/>
      <c r="EJ246" s="203"/>
      <c r="EK246" s="203"/>
      <c r="EL246" s="203"/>
      <c r="EM246" s="203"/>
      <c r="EN246" s="203"/>
      <c r="EO246" s="203"/>
      <c r="EP246" s="203"/>
      <c r="EQ246" s="203"/>
      <c r="ER246" s="203"/>
      <c r="ES246" s="203"/>
      <c r="ET246" s="203"/>
      <c r="EU246" s="203"/>
      <c r="EV246" s="203"/>
      <c r="EW246" s="203"/>
      <c r="EX246" s="203"/>
      <c r="EY246" s="203"/>
      <c r="EZ246" s="203"/>
      <c r="FA246" s="203"/>
      <c r="FB246" s="203"/>
      <c r="FC246" s="203"/>
      <c r="FD246" s="203"/>
      <c r="FE246" s="203"/>
      <c r="FF246" s="203"/>
      <c r="FG246" s="203"/>
      <c r="FH246" s="203"/>
      <c r="FI246" s="203"/>
      <c r="FJ246" s="203"/>
      <c r="FK246" s="203"/>
      <c r="FL246" s="203"/>
      <c r="FM246" s="203"/>
      <c r="FN246" s="203"/>
      <c r="FO246" s="203"/>
      <c r="FP246" s="203"/>
      <c r="FQ246" s="203"/>
      <c r="FR246" s="203"/>
      <c r="FS246" s="203"/>
      <c r="FT246" s="203"/>
      <c r="FU246" s="203"/>
      <c r="FV246" s="203"/>
      <c r="FW246" s="203"/>
      <c r="FX246" s="203"/>
      <c r="FY246" s="203"/>
      <c r="FZ246" s="203"/>
      <c r="GA246" s="203"/>
      <c r="GB246" s="203"/>
      <c r="GC246" s="203"/>
      <c r="GD246" s="203"/>
      <c r="GE246" s="203"/>
      <c r="GF246" s="203"/>
      <c r="GG246" s="203"/>
      <c r="GH246" s="203"/>
      <c r="GI246" s="203"/>
      <c r="GJ246" s="203"/>
      <c r="GK246" s="203"/>
      <c r="GL246" s="203"/>
      <c r="GM246" s="203"/>
      <c r="GN246" s="203"/>
      <c r="GO246" s="203"/>
      <c r="GP246" s="203"/>
      <c r="GQ246" s="203"/>
      <c r="GR246" s="203"/>
      <c r="GS246" s="203"/>
      <c r="GT246" s="203"/>
      <c r="GU246" s="203"/>
      <c r="GV246" s="203"/>
      <c r="GW246" s="203"/>
      <c r="GX246" s="203"/>
      <c r="GY246" s="203"/>
      <c r="GZ246" s="203"/>
      <c r="HA246" s="203"/>
      <c r="HB246" s="203"/>
      <c r="HC246" s="203"/>
      <c r="HD246" s="203"/>
      <c r="HE246" s="203"/>
      <c r="HF246" s="203"/>
      <c r="HG246" s="203"/>
      <c r="HH246" s="203"/>
      <c r="HI246" s="203"/>
      <c r="HJ246" s="203"/>
      <c r="HK246" s="203"/>
      <c r="HL246" s="203"/>
      <c r="HM246" s="203"/>
      <c r="HN246" s="203"/>
      <c r="HO246" s="203"/>
      <c r="HP246" s="203"/>
      <c r="HQ246" s="203"/>
      <c r="HR246" s="203"/>
      <c r="HS246" s="203"/>
      <c r="HT246" s="203"/>
      <c r="HU246" s="203"/>
      <c r="HV246" s="203"/>
      <c r="HW246" s="203"/>
      <c r="HX246" s="203"/>
      <c r="HY246" s="203"/>
      <c r="HZ246" s="203"/>
      <c r="IA246" s="203"/>
      <c r="IB246" s="203"/>
      <c r="IC246" s="203"/>
      <c r="ID246" s="203"/>
      <c r="IE246" s="203"/>
      <c r="IF246" s="203"/>
      <c r="IG246" s="203"/>
      <c r="IH246" s="203"/>
      <c r="II246" s="203"/>
      <c r="IJ246" s="203"/>
      <c r="IK246" s="203"/>
      <c r="IL246" s="203"/>
      <c r="IM246" s="203"/>
      <c r="IN246" s="203"/>
      <c r="IO246" s="203"/>
      <c r="IP246" s="203"/>
      <c r="IQ246" s="203"/>
      <c r="IR246" s="203"/>
      <c r="IS246" s="203"/>
      <c r="IT246" s="203"/>
      <c r="IU246" s="203"/>
      <c r="IV246" s="203"/>
    </row>
    <row r="247" spans="1:256" s="199" customFormat="1" ht="12.75">
      <c r="A247" s="345"/>
      <c r="B247" s="347"/>
      <c r="C247" s="347"/>
      <c r="D247" s="6" t="s">
        <v>146</v>
      </c>
      <c r="E247" s="349"/>
      <c r="F247" s="197" t="s">
        <v>42</v>
      </c>
      <c r="G247" s="197" t="s">
        <v>137</v>
      </c>
      <c r="H247" s="286">
        <v>3</v>
      </c>
      <c r="I247" s="479"/>
      <c r="J247" s="479"/>
      <c r="K247" s="345"/>
      <c r="L247" s="426"/>
      <c r="M247" s="345"/>
      <c r="N247" s="371"/>
      <c r="O247" s="345"/>
      <c r="P247" s="345"/>
      <c r="Q247" s="205"/>
      <c r="R247" s="205"/>
      <c r="S247" s="206"/>
      <c r="T247" s="200"/>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3"/>
      <c r="AY247" s="203"/>
      <c r="AZ247" s="203"/>
      <c r="BA247" s="203"/>
      <c r="BB247" s="203"/>
      <c r="BC247" s="203"/>
      <c r="BD247" s="203"/>
      <c r="BE247" s="203"/>
      <c r="BF247" s="203"/>
      <c r="BG247" s="203"/>
      <c r="BH247" s="203"/>
      <c r="BI247" s="203"/>
      <c r="BJ247" s="203"/>
      <c r="BK247" s="203"/>
      <c r="BL247" s="203"/>
      <c r="BM247" s="203"/>
      <c r="BN247" s="203"/>
      <c r="BO247" s="203"/>
      <c r="BP247" s="203"/>
      <c r="BQ247" s="203"/>
      <c r="BR247" s="203"/>
      <c r="BS247" s="203"/>
      <c r="BT247" s="203"/>
      <c r="BU247" s="203"/>
      <c r="BV247" s="203"/>
      <c r="BW247" s="203"/>
      <c r="BX247" s="203"/>
      <c r="BY247" s="203"/>
      <c r="BZ247" s="203"/>
      <c r="CA247" s="203"/>
      <c r="CB247" s="203"/>
      <c r="CC247" s="203"/>
      <c r="CD247" s="203"/>
      <c r="CE247" s="203"/>
      <c r="CF247" s="203"/>
      <c r="CG247" s="203"/>
      <c r="CH247" s="203"/>
      <c r="CI247" s="203"/>
      <c r="CJ247" s="203"/>
      <c r="CK247" s="203"/>
      <c r="CL247" s="203"/>
      <c r="CM247" s="203"/>
      <c r="CN247" s="203"/>
      <c r="CO247" s="203"/>
      <c r="CP247" s="203"/>
      <c r="CQ247" s="203"/>
      <c r="CR247" s="203"/>
      <c r="CS247" s="203"/>
      <c r="CT247" s="203"/>
      <c r="CU247" s="203"/>
      <c r="CV247" s="203"/>
      <c r="CW247" s="203"/>
      <c r="CX247" s="203"/>
      <c r="CY247" s="203"/>
      <c r="CZ247" s="203"/>
      <c r="DA247" s="203"/>
      <c r="DB247" s="203"/>
      <c r="DC247" s="203"/>
      <c r="DD247" s="203"/>
      <c r="DE247" s="203"/>
      <c r="DF247" s="203"/>
      <c r="DG247" s="203"/>
      <c r="DH247" s="203"/>
      <c r="DI247" s="203"/>
      <c r="DJ247" s="203"/>
      <c r="DK247" s="203"/>
      <c r="DL247" s="203"/>
      <c r="DM247" s="203"/>
      <c r="DN247" s="203"/>
      <c r="DO247" s="203"/>
      <c r="DP247" s="203"/>
      <c r="DQ247" s="203"/>
      <c r="DR247" s="203"/>
      <c r="DS247" s="203"/>
      <c r="DT247" s="203"/>
      <c r="DU247" s="203"/>
      <c r="DV247" s="203"/>
      <c r="DW247" s="203"/>
      <c r="DX247" s="203"/>
      <c r="DY247" s="203"/>
      <c r="DZ247" s="203"/>
      <c r="EA247" s="203"/>
      <c r="EB247" s="203"/>
      <c r="EC247" s="203"/>
      <c r="ED247" s="203"/>
      <c r="EE247" s="203"/>
      <c r="EF247" s="203"/>
      <c r="EG247" s="203"/>
      <c r="EH247" s="203"/>
      <c r="EI247" s="203"/>
      <c r="EJ247" s="203"/>
      <c r="EK247" s="203"/>
      <c r="EL247" s="203"/>
      <c r="EM247" s="203"/>
      <c r="EN247" s="203"/>
      <c r="EO247" s="203"/>
      <c r="EP247" s="203"/>
      <c r="EQ247" s="203"/>
      <c r="ER247" s="203"/>
      <c r="ES247" s="203"/>
      <c r="ET247" s="203"/>
      <c r="EU247" s="203"/>
      <c r="EV247" s="203"/>
      <c r="EW247" s="203"/>
      <c r="EX247" s="203"/>
      <c r="EY247" s="203"/>
      <c r="EZ247" s="203"/>
      <c r="FA247" s="203"/>
      <c r="FB247" s="203"/>
      <c r="FC247" s="203"/>
      <c r="FD247" s="203"/>
      <c r="FE247" s="203"/>
      <c r="FF247" s="203"/>
      <c r="FG247" s="203"/>
      <c r="FH247" s="203"/>
      <c r="FI247" s="203"/>
      <c r="FJ247" s="203"/>
      <c r="FK247" s="203"/>
      <c r="FL247" s="203"/>
      <c r="FM247" s="203"/>
      <c r="FN247" s="203"/>
      <c r="FO247" s="203"/>
      <c r="FP247" s="203"/>
      <c r="FQ247" s="203"/>
      <c r="FR247" s="203"/>
      <c r="FS247" s="203"/>
      <c r="FT247" s="203"/>
      <c r="FU247" s="203"/>
      <c r="FV247" s="203"/>
      <c r="FW247" s="203"/>
      <c r="FX247" s="203"/>
      <c r="FY247" s="203"/>
      <c r="FZ247" s="203"/>
      <c r="GA247" s="203"/>
      <c r="GB247" s="203"/>
      <c r="GC247" s="203"/>
      <c r="GD247" s="203"/>
      <c r="GE247" s="203"/>
      <c r="GF247" s="203"/>
      <c r="GG247" s="203"/>
      <c r="GH247" s="203"/>
      <c r="GI247" s="203"/>
      <c r="GJ247" s="203"/>
      <c r="GK247" s="203"/>
      <c r="GL247" s="203"/>
      <c r="GM247" s="203"/>
      <c r="GN247" s="203"/>
      <c r="GO247" s="203"/>
      <c r="GP247" s="203"/>
      <c r="GQ247" s="203"/>
      <c r="GR247" s="203"/>
      <c r="GS247" s="203"/>
      <c r="GT247" s="203"/>
      <c r="GU247" s="203"/>
      <c r="GV247" s="203"/>
      <c r="GW247" s="203"/>
      <c r="GX247" s="203"/>
      <c r="GY247" s="203"/>
      <c r="GZ247" s="203"/>
      <c r="HA247" s="203"/>
      <c r="HB247" s="203"/>
      <c r="HC247" s="203"/>
      <c r="HD247" s="203"/>
      <c r="HE247" s="203"/>
      <c r="HF247" s="203"/>
      <c r="HG247" s="203"/>
      <c r="HH247" s="203"/>
      <c r="HI247" s="203"/>
      <c r="HJ247" s="203"/>
      <c r="HK247" s="203"/>
      <c r="HL247" s="203"/>
      <c r="HM247" s="203"/>
      <c r="HN247" s="203"/>
      <c r="HO247" s="203"/>
      <c r="HP247" s="203"/>
      <c r="HQ247" s="203"/>
      <c r="HR247" s="203"/>
      <c r="HS247" s="203"/>
      <c r="HT247" s="203"/>
      <c r="HU247" s="203"/>
      <c r="HV247" s="203"/>
      <c r="HW247" s="203"/>
      <c r="HX247" s="203"/>
      <c r="HY247" s="203"/>
      <c r="HZ247" s="203"/>
      <c r="IA247" s="203"/>
      <c r="IB247" s="203"/>
      <c r="IC247" s="203"/>
      <c r="ID247" s="203"/>
      <c r="IE247" s="203"/>
      <c r="IF247" s="203"/>
      <c r="IG247" s="203"/>
      <c r="IH247" s="203"/>
      <c r="II247" s="203"/>
      <c r="IJ247" s="203"/>
      <c r="IK247" s="203"/>
      <c r="IL247" s="203"/>
      <c r="IM247" s="203"/>
      <c r="IN247" s="203"/>
      <c r="IO247" s="203"/>
      <c r="IP247" s="203"/>
      <c r="IQ247" s="203"/>
      <c r="IR247" s="203"/>
      <c r="IS247" s="203"/>
      <c r="IT247" s="203"/>
      <c r="IU247" s="203"/>
      <c r="IV247" s="203"/>
    </row>
    <row r="248" spans="1:256" s="199" customFormat="1" ht="25.5">
      <c r="A248" s="356">
        <v>14</v>
      </c>
      <c r="B248" s="346" t="s">
        <v>89</v>
      </c>
      <c r="C248" s="346" t="s">
        <v>93</v>
      </c>
      <c r="D248" s="87" t="s">
        <v>287</v>
      </c>
      <c r="E248" s="482" t="s">
        <v>390</v>
      </c>
      <c r="F248" s="197" t="s">
        <v>42</v>
      </c>
      <c r="G248" s="204" t="s">
        <v>137</v>
      </c>
      <c r="H248" s="248">
        <v>4</v>
      </c>
      <c r="I248" s="346" t="s">
        <v>16</v>
      </c>
      <c r="J248" s="346" t="s">
        <v>39</v>
      </c>
      <c r="K248" s="350">
        <v>301.739</v>
      </c>
      <c r="L248" s="356" t="s">
        <v>479</v>
      </c>
      <c r="M248" s="344" t="s">
        <v>105</v>
      </c>
      <c r="N248" s="430" t="s">
        <v>44</v>
      </c>
      <c r="O248" s="356" t="s">
        <v>41</v>
      </c>
      <c r="P248" s="356" t="s">
        <v>111</v>
      </c>
      <c r="Q248" s="205"/>
      <c r="R248" s="205"/>
      <c r="S248" s="206"/>
      <c r="T248" s="200"/>
      <c r="U248" s="203"/>
      <c r="V248" s="203"/>
      <c r="W248" s="203"/>
      <c r="X248" s="203"/>
      <c r="Y248" s="203"/>
      <c r="Z248" s="203"/>
      <c r="AA248" s="203"/>
      <c r="AB248" s="203"/>
      <c r="AC248" s="203"/>
      <c r="AD248" s="203"/>
      <c r="AE248" s="203"/>
      <c r="AF248" s="203"/>
      <c r="AG248" s="203"/>
      <c r="AH248" s="203"/>
      <c r="AI248" s="203"/>
      <c r="AJ248" s="203"/>
      <c r="AK248" s="203"/>
      <c r="AL248" s="203"/>
      <c r="AM248" s="203"/>
      <c r="AN248" s="203"/>
      <c r="AO248" s="203"/>
      <c r="AP248" s="203"/>
      <c r="AQ248" s="203"/>
      <c r="AR248" s="203"/>
      <c r="AS248" s="203"/>
      <c r="AT248" s="203"/>
      <c r="AU248" s="203"/>
      <c r="AV248" s="203"/>
      <c r="AW248" s="203"/>
      <c r="AX248" s="203"/>
      <c r="AY248" s="203"/>
      <c r="AZ248" s="203"/>
      <c r="BA248" s="203"/>
      <c r="BB248" s="203"/>
      <c r="BC248" s="203"/>
      <c r="BD248" s="203"/>
      <c r="BE248" s="203"/>
      <c r="BF248" s="203"/>
      <c r="BG248" s="203"/>
      <c r="BH248" s="203"/>
      <c r="BI248" s="203"/>
      <c r="BJ248" s="203"/>
      <c r="BK248" s="203"/>
      <c r="BL248" s="203"/>
      <c r="BM248" s="203"/>
      <c r="BN248" s="203"/>
      <c r="BO248" s="203"/>
      <c r="BP248" s="203"/>
      <c r="BQ248" s="203"/>
      <c r="BR248" s="203"/>
      <c r="BS248" s="203"/>
      <c r="BT248" s="203"/>
      <c r="BU248" s="203"/>
      <c r="BV248" s="203"/>
      <c r="BW248" s="203"/>
      <c r="BX248" s="203"/>
      <c r="BY248" s="203"/>
      <c r="BZ248" s="203"/>
      <c r="CA248" s="203"/>
      <c r="CB248" s="203"/>
      <c r="CC248" s="203"/>
      <c r="CD248" s="203"/>
      <c r="CE248" s="203"/>
      <c r="CF248" s="203"/>
      <c r="CG248" s="203"/>
      <c r="CH248" s="203"/>
      <c r="CI248" s="203"/>
      <c r="CJ248" s="203"/>
      <c r="CK248" s="203"/>
      <c r="CL248" s="203"/>
      <c r="CM248" s="203"/>
      <c r="CN248" s="203"/>
      <c r="CO248" s="203"/>
      <c r="CP248" s="203"/>
      <c r="CQ248" s="203"/>
      <c r="CR248" s="203"/>
      <c r="CS248" s="203"/>
      <c r="CT248" s="203"/>
      <c r="CU248" s="203"/>
      <c r="CV248" s="203"/>
      <c r="CW248" s="203"/>
      <c r="CX248" s="203"/>
      <c r="CY248" s="203"/>
      <c r="CZ248" s="203"/>
      <c r="DA248" s="203"/>
      <c r="DB248" s="203"/>
      <c r="DC248" s="203"/>
      <c r="DD248" s="203"/>
      <c r="DE248" s="203"/>
      <c r="DF248" s="203"/>
      <c r="DG248" s="203"/>
      <c r="DH248" s="203"/>
      <c r="DI248" s="203"/>
      <c r="DJ248" s="203"/>
      <c r="DK248" s="203"/>
      <c r="DL248" s="203"/>
      <c r="DM248" s="203"/>
      <c r="DN248" s="203"/>
      <c r="DO248" s="203"/>
      <c r="DP248" s="203"/>
      <c r="DQ248" s="203"/>
      <c r="DR248" s="203"/>
      <c r="DS248" s="203"/>
      <c r="DT248" s="203"/>
      <c r="DU248" s="203"/>
      <c r="DV248" s="203"/>
      <c r="DW248" s="203"/>
      <c r="DX248" s="203"/>
      <c r="DY248" s="203"/>
      <c r="DZ248" s="203"/>
      <c r="EA248" s="203"/>
      <c r="EB248" s="203"/>
      <c r="EC248" s="203"/>
      <c r="ED248" s="203"/>
      <c r="EE248" s="203"/>
      <c r="EF248" s="203"/>
      <c r="EG248" s="203"/>
      <c r="EH248" s="203"/>
      <c r="EI248" s="203"/>
      <c r="EJ248" s="203"/>
      <c r="EK248" s="203"/>
      <c r="EL248" s="203"/>
      <c r="EM248" s="203"/>
      <c r="EN248" s="203"/>
      <c r="EO248" s="203"/>
      <c r="EP248" s="203"/>
      <c r="EQ248" s="203"/>
      <c r="ER248" s="203"/>
      <c r="ES248" s="203"/>
      <c r="ET248" s="203"/>
      <c r="EU248" s="203"/>
      <c r="EV248" s="203"/>
      <c r="EW248" s="203"/>
      <c r="EX248" s="203"/>
      <c r="EY248" s="203"/>
      <c r="EZ248" s="203"/>
      <c r="FA248" s="203"/>
      <c r="FB248" s="203"/>
      <c r="FC248" s="203"/>
      <c r="FD248" s="203"/>
      <c r="FE248" s="203"/>
      <c r="FF248" s="203"/>
      <c r="FG248" s="203"/>
      <c r="FH248" s="203"/>
      <c r="FI248" s="203"/>
      <c r="FJ248" s="203"/>
      <c r="FK248" s="203"/>
      <c r="FL248" s="203"/>
      <c r="FM248" s="203"/>
      <c r="FN248" s="203"/>
      <c r="FO248" s="203"/>
      <c r="FP248" s="203"/>
      <c r="FQ248" s="203"/>
      <c r="FR248" s="203"/>
      <c r="FS248" s="203"/>
      <c r="FT248" s="203"/>
      <c r="FU248" s="203"/>
      <c r="FV248" s="203"/>
      <c r="FW248" s="203"/>
      <c r="FX248" s="203"/>
      <c r="FY248" s="203"/>
      <c r="FZ248" s="203"/>
      <c r="GA248" s="203"/>
      <c r="GB248" s="203"/>
      <c r="GC248" s="203"/>
      <c r="GD248" s="203"/>
      <c r="GE248" s="203"/>
      <c r="GF248" s="203"/>
      <c r="GG248" s="203"/>
      <c r="GH248" s="203"/>
      <c r="GI248" s="203"/>
      <c r="GJ248" s="203"/>
      <c r="GK248" s="203"/>
      <c r="GL248" s="203"/>
      <c r="GM248" s="203"/>
      <c r="GN248" s="203"/>
      <c r="GO248" s="203"/>
      <c r="GP248" s="203"/>
      <c r="GQ248" s="203"/>
      <c r="GR248" s="203"/>
      <c r="GS248" s="203"/>
      <c r="GT248" s="203"/>
      <c r="GU248" s="203"/>
      <c r="GV248" s="203"/>
      <c r="GW248" s="203"/>
      <c r="GX248" s="203"/>
      <c r="GY248" s="203"/>
      <c r="GZ248" s="203"/>
      <c r="HA248" s="203"/>
      <c r="HB248" s="203"/>
      <c r="HC248" s="203"/>
      <c r="HD248" s="203"/>
      <c r="HE248" s="203"/>
      <c r="HF248" s="203"/>
      <c r="HG248" s="203"/>
      <c r="HH248" s="203"/>
      <c r="HI248" s="203"/>
      <c r="HJ248" s="203"/>
      <c r="HK248" s="203"/>
      <c r="HL248" s="203"/>
      <c r="HM248" s="203"/>
      <c r="HN248" s="203"/>
      <c r="HO248" s="203"/>
      <c r="HP248" s="203"/>
      <c r="HQ248" s="203"/>
      <c r="HR248" s="203"/>
      <c r="HS248" s="203"/>
      <c r="HT248" s="203"/>
      <c r="HU248" s="203"/>
      <c r="HV248" s="203"/>
      <c r="HW248" s="203"/>
      <c r="HX248" s="203"/>
      <c r="HY248" s="203"/>
      <c r="HZ248" s="203"/>
      <c r="IA248" s="203"/>
      <c r="IB248" s="203"/>
      <c r="IC248" s="203"/>
      <c r="ID248" s="203"/>
      <c r="IE248" s="203"/>
      <c r="IF248" s="203"/>
      <c r="IG248" s="203"/>
      <c r="IH248" s="203"/>
      <c r="II248" s="203"/>
      <c r="IJ248" s="203"/>
      <c r="IK248" s="203"/>
      <c r="IL248" s="203"/>
      <c r="IM248" s="203"/>
      <c r="IN248" s="203"/>
      <c r="IO248" s="203"/>
      <c r="IP248" s="203"/>
      <c r="IQ248" s="203"/>
      <c r="IR248" s="203"/>
      <c r="IS248" s="203"/>
      <c r="IT248" s="203"/>
      <c r="IU248" s="203"/>
      <c r="IV248" s="203"/>
    </row>
    <row r="249" spans="1:256" s="199" customFormat="1" ht="25.5">
      <c r="A249" s="351"/>
      <c r="B249" s="352"/>
      <c r="C249" s="352"/>
      <c r="D249" s="87" t="s">
        <v>320</v>
      </c>
      <c r="E249" s="354"/>
      <c r="F249" s="197" t="s">
        <v>42</v>
      </c>
      <c r="G249" s="204" t="s">
        <v>137</v>
      </c>
      <c r="H249" s="248">
        <v>2</v>
      </c>
      <c r="I249" s="352"/>
      <c r="J249" s="352"/>
      <c r="K249" s="351"/>
      <c r="L249" s="351"/>
      <c r="M249" s="445"/>
      <c r="N249" s="370"/>
      <c r="O249" s="351"/>
      <c r="P249" s="351"/>
      <c r="Q249" s="205"/>
      <c r="R249" s="205"/>
      <c r="S249" s="206"/>
      <c r="T249" s="200"/>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203"/>
      <c r="AY249" s="203"/>
      <c r="AZ249" s="203"/>
      <c r="BA249" s="203"/>
      <c r="BB249" s="203"/>
      <c r="BC249" s="203"/>
      <c r="BD249" s="203"/>
      <c r="BE249" s="203"/>
      <c r="BF249" s="203"/>
      <c r="BG249" s="203"/>
      <c r="BH249" s="203"/>
      <c r="BI249" s="203"/>
      <c r="BJ249" s="203"/>
      <c r="BK249" s="203"/>
      <c r="BL249" s="203"/>
      <c r="BM249" s="203"/>
      <c r="BN249" s="203"/>
      <c r="BO249" s="203"/>
      <c r="BP249" s="203"/>
      <c r="BQ249" s="203"/>
      <c r="BR249" s="203"/>
      <c r="BS249" s="203"/>
      <c r="BT249" s="203"/>
      <c r="BU249" s="203"/>
      <c r="BV249" s="203"/>
      <c r="BW249" s="203"/>
      <c r="BX249" s="203"/>
      <c r="BY249" s="203"/>
      <c r="BZ249" s="203"/>
      <c r="CA249" s="203"/>
      <c r="CB249" s="203"/>
      <c r="CC249" s="203"/>
      <c r="CD249" s="203"/>
      <c r="CE249" s="203"/>
      <c r="CF249" s="203"/>
      <c r="CG249" s="203"/>
      <c r="CH249" s="203"/>
      <c r="CI249" s="203"/>
      <c r="CJ249" s="203"/>
      <c r="CK249" s="203"/>
      <c r="CL249" s="203"/>
      <c r="CM249" s="203"/>
      <c r="CN249" s="203"/>
      <c r="CO249" s="203"/>
      <c r="CP249" s="203"/>
      <c r="CQ249" s="203"/>
      <c r="CR249" s="203"/>
      <c r="CS249" s="203"/>
      <c r="CT249" s="203"/>
      <c r="CU249" s="203"/>
      <c r="CV249" s="203"/>
      <c r="CW249" s="203"/>
      <c r="CX249" s="203"/>
      <c r="CY249" s="203"/>
      <c r="CZ249" s="203"/>
      <c r="DA249" s="203"/>
      <c r="DB249" s="203"/>
      <c r="DC249" s="203"/>
      <c r="DD249" s="203"/>
      <c r="DE249" s="203"/>
      <c r="DF249" s="203"/>
      <c r="DG249" s="203"/>
      <c r="DH249" s="203"/>
      <c r="DI249" s="203"/>
      <c r="DJ249" s="203"/>
      <c r="DK249" s="203"/>
      <c r="DL249" s="203"/>
      <c r="DM249" s="203"/>
      <c r="DN249" s="203"/>
      <c r="DO249" s="203"/>
      <c r="DP249" s="203"/>
      <c r="DQ249" s="203"/>
      <c r="DR249" s="203"/>
      <c r="DS249" s="203"/>
      <c r="DT249" s="203"/>
      <c r="DU249" s="203"/>
      <c r="DV249" s="203"/>
      <c r="DW249" s="203"/>
      <c r="DX249" s="203"/>
      <c r="DY249" s="203"/>
      <c r="DZ249" s="203"/>
      <c r="EA249" s="203"/>
      <c r="EB249" s="203"/>
      <c r="EC249" s="203"/>
      <c r="ED249" s="203"/>
      <c r="EE249" s="203"/>
      <c r="EF249" s="203"/>
      <c r="EG249" s="203"/>
      <c r="EH249" s="203"/>
      <c r="EI249" s="203"/>
      <c r="EJ249" s="203"/>
      <c r="EK249" s="203"/>
      <c r="EL249" s="203"/>
      <c r="EM249" s="203"/>
      <c r="EN249" s="203"/>
      <c r="EO249" s="203"/>
      <c r="EP249" s="203"/>
      <c r="EQ249" s="203"/>
      <c r="ER249" s="203"/>
      <c r="ES249" s="203"/>
      <c r="ET249" s="203"/>
      <c r="EU249" s="203"/>
      <c r="EV249" s="203"/>
      <c r="EW249" s="203"/>
      <c r="EX249" s="203"/>
      <c r="EY249" s="203"/>
      <c r="EZ249" s="203"/>
      <c r="FA249" s="203"/>
      <c r="FB249" s="203"/>
      <c r="FC249" s="203"/>
      <c r="FD249" s="203"/>
      <c r="FE249" s="203"/>
      <c r="FF249" s="203"/>
      <c r="FG249" s="203"/>
      <c r="FH249" s="203"/>
      <c r="FI249" s="203"/>
      <c r="FJ249" s="203"/>
      <c r="FK249" s="203"/>
      <c r="FL249" s="203"/>
      <c r="FM249" s="203"/>
      <c r="FN249" s="203"/>
      <c r="FO249" s="203"/>
      <c r="FP249" s="203"/>
      <c r="FQ249" s="203"/>
      <c r="FR249" s="203"/>
      <c r="FS249" s="203"/>
      <c r="FT249" s="203"/>
      <c r="FU249" s="203"/>
      <c r="FV249" s="203"/>
      <c r="FW249" s="203"/>
      <c r="FX249" s="203"/>
      <c r="FY249" s="203"/>
      <c r="FZ249" s="203"/>
      <c r="GA249" s="203"/>
      <c r="GB249" s="203"/>
      <c r="GC249" s="203"/>
      <c r="GD249" s="203"/>
      <c r="GE249" s="203"/>
      <c r="GF249" s="203"/>
      <c r="GG249" s="203"/>
      <c r="GH249" s="203"/>
      <c r="GI249" s="203"/>
      <c r="GJ249" s="203"/>
      <c r="GK249" s="203"/>
      <c r="GL249" s="203"/>
      <c r="GM249" s="203"/>
      <c r="GN249" s="203"/>
      <c r="GO249" s="203"/>
      <c r="GP249" s="203"/>
      <c r="GQ249" s="203"/>
      <c r="GR249" s="203"/>
      <c r="GS249" s="203"/>
      <c r="GT249" s="203"/>
      <c r="GU249" s="203"/>
      <c r="GV249" s="203"/>
      <c r="GW249" s="203"/>
      <c r="GX249" s="203"/>
      <c r="GY249" s="203"/>
      <c r="GZ249" s="203"/>
      <c r="HA249" s="203"/>
      <c r="HB249" s="203"/>
      <c r="HC249" s="203"/>
      <c r="HD249" s="203"/>
      <c r="HE249" s="203"/>
      <c r="HF249" s="203"/>
      <c r="HG249" s="203"/>
      <c r="HH249" s="203"/>
      <c r="HI249" s="203"/>
      <c r="HJ249" s="203"/>
      <c r="HK249" s="203"/>
      <c r="HL249" s="203"/>
      <c r="HM249" s="203"/>
      <c r="HN249" s="203"/>
      <c r="HO249" s="203"/>
      <c r="HP249" s="203"/>
      <c r="HQ249" s="203"/>
      <c r="HR249" s="203"/>
      <c r="HS249" s="203"/>
      <c r="HT249" s="203"/>
      <c r="HU249" s="203"/>
      <c r="HV249" s="203"/>
      <c r="HW249" s="203"/>
      <c r="HX249" s="203"/>
      <c r="HY249" s="203"/>
      <c r="HZ249" s="203"/>
      <c r="IA249" s="203"/>
      <c r="IB249" s="203"/>
      <c r="IC249" s="203"/>
      <c r="ID249" s="203"/>
      <c r="IE249" s="203"/>
      <c r="IF249" s="203"/>
      <c r="IG249" s="203"/>
      <c r="IH249" s="203"/>
      <c r="II249" s="203"/>
      <c r="IJ249" s="203"/>
      <c r="IK249" s="203"/>
      <c r="IL249" s="203"/>
      <c r="IM249" s="203"/>
      <c r="IN249" s="203"/>
      <c r="IO249" s="203"/>
      <c r="IP249" s="203"/>
      <c r="IQ249" s="203"/>
      <c r="IR249" s="203"/>
      <c r="IS249" s="203"/>
      <c r="IT249" s="203"/>
      <c r="IU249" s="203"/>
      <c r="IV249" s="203"/>
    </row>
    <row r="250" spans="1:256" s="199" customFormat="1" ht="25.5">
      <c r="A250" s="345"/>
      <c r="B250" s="347"/>
      <c r="C250" s="347"/>
      <c r="D250" s="87" t="s">
        <v>290</v>
      </c>
      <c r="E250" s="349"/>
      <c r="F250" s="197" t="s">
        <v>42</v>
      </c>
      <c r="G250" s="204" t="s">
        <v>137</v>
      </c>
      <c r="H250" s="248">
        <v>4</v>
      </c>
      <c r="I250" s="347"/>
      <c r="J250" s="347"/>
      <c r="K250" s="345"/>
      <c r="L250" s="345"/>
      <c r="M250" s="446"/>
      <c r="N250" s="371"/>
      <c r="O250" s="345"/>
      <c r="P250" s="345"/>
      <c r="Q250" s="205"/>
      <c r="R250" s="205"/>
      <c r="S250" s="206"/>
      <c r="T250" s="200"/>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3"/>
      <c r="AY250" s="203"/>
      <c r="AZ250" s="203"/>
      <c r="BA250" s="203"/>
      <c r="BB250" s="203"/>
      <c r="BC250" s="203"/>
      <c r="BD250" s="203"/>
      <c r="BE250" s="203"/>
      <c r="BF250" s="203"/>
      <c r="BG250" s="203"/>
      <c r="BH250" s="203"/>
      <c r="BI250" s="203"/>
      <c r="BJ250" s="203"/>
      <c r="BK250" s="203"/>
      <c r="BL250" s="203"/>
      <c r="BM250" s="203"/>
      <c r="BN250" s="203"/>
      <c r="BO250" s="203"/>
      <c r="BP250" s="203"/>
      <c r="BQ250" s="203"/>
      <c r="BR250" s="203"/>
      <c r="BS250" s="203"/>
      <c r="BT250" s="203"/>
      <c r="BU250" s="203"/>
      <c r="BV250" s="203"/>
      <c r="BW250" s="203"/>
      <c r="BX250" s="203"/>
      <c r="BY250" s="203"/>
      <c r="BZ250" s="203"/>
      <c r="CA250" s="203"/>
      <c r="CB250" s="203"/>
      <c r="CC250" s="203"/>
      <c r="CD250" s="203"/>
      <c r="CE250" s="203"/>
      <c r="CF250" s="203"/>
      <c r="CG250" s="203"/>
      <c r="CH250" s="203"/>
      <c r="CI250" s="203"/>
      <c r="CJ250" s="203"/>
      <c r="CK250" s="203"/>
      <c r="CL250" s="203"/>
      <c r="CM250" s="203"/>
      <c r="CN250" s="203"/>
      <c r="CO250" s="203"/>
      <c r="CP250" s="203"/>
      <c r="CQ250" s="203"/>
      <c r="CR250" s="203"/>
      <c r="CS250" s="203"/>
      <c r="CT250" s="203"/>
      <c r="CU250" s="203"/>
      <c r="CV250" s="203"/>
      <c r="CW250" s="203"/>
      <c r="CX250" s="203"/>
      <c r="CY250" s="203"/>
      <c r="CZ250" s="203"/>
      <c r="DA250" s="203"/>
      <c r="DB250" s="203"/>
      <c r="DC250" s="203"/>
      <c r="DD250" s="203"/>
      <c r="DE250" s="203"/>
      <c r="DF250" s="203"/>
      <c r="DG250" s="203"/>
      <c r="DH250" s="203"/>
      <c r="DI250" s="203"/>
      <c r="DJ250" s="203"/>
      <c r="DK250" s="203"/>
      <c r="DL250" s="203"/>
      <c r="DM250" s="203"/>
      <c r="DN250" s="203"/>
      <c r="DO250" s="203"/>
      <c r="DP250" s="203"/>
      <c r="DQ250" s="203"/>
      <c r="DR250" s="203"/>
      <c r="DS250" s="203"/>
      <c r="DT250" s="203"/>
      <c r="DU250" s="203"/>
      <c r="DV250" s="203"/>
      <c r="DW250" s="203"/>
      <c r="DX250" s="203"/>
      <c r="DY250" s="203"/>
      <c r="DZ250" s="203"/>
      <c r="EA250" s="203"/>
      <c r="EB250" s="203"/>
      <c r="EC250" s="203"/>
      <c r="ED250" s="203"/>
      <c r="EE250" s="203"/>
      <c r="EF250" s="203"/>
      <c r="EG250" s="203"/>
      <c r="EH250" s="203"/>
      <c r="EI250" s="203"/>
      <c r="EJ250" s="203"/>
      <c r="EK250" s="203"/>
      <c r="EL250" s="203"/>
      <c r="EM250" s="203"/>
      <c r="EN250" s="203"/>
      <c r="EO250" s="203"/>
      <c r="EP250" s="203"/>
      <c r="EQ250" s="203"/>
      <c r="ER250" s="203"/>
      <c r="ES250" s="203"/>
      <c r="ET250" s="203"/>
      <c r="EU250" s="203"/>
      <c r="EV250" s="203"/>
      <c r="EW250" s="203"/>
      <c r="EX250" s="203"/>
      <c r="EY250" s="203"/>
      <c r="EZ250" s="203"/>
      <c r="FA250" s="203"/>
      <c r="FB250" s="203"/>
      <c r="FC250" s="203"/>
      <c r="FD250" s="203"/>
      <c r="FE250" s="203"/>
      <c r="FF250" s="203"/>
      <c r="FG250" s="203"/>
      <c r="FH250" s="203"/>
      <c r="FI250" s="203"/>
      <c r="FJ250" s="203"/>
      <c r="FK250" s="203"/>
      <c r="FL250" s="203"/>
      <c r="FM250" s="203"/>
      <c r="FN250" s="203"/>
      <c r="FO250" s="203"/>
      <c r="FP250" s="203"/>
      <c r="FQ250" s="203"/>
      <c r="FR250" s="203"/>
      <c r="FS250" s="203"/>
      <c r="FT250" s="203"/>
      <c r="FU250" s="203"/>
      <c r="FV250" s="203"/>
      <c r="FW250" s="203"/>
      <c r="FX250" s="203"/>
      <c r="FY250" s="203"/>
      <c r="FZ250" s="203"/>
      <c r="GA250" s="203"/>
      <c r="GB250" s="203"/>
      <c r="GC250" s="203"/>
      <c r="GD250" s="203"/>
      <c r="GE250" s="203"/>
      <c r="GF250" s="203"/>
      <c r="GG250" s="203"/>
      <c r="GH250" s="203"/>
      <c r="GI250" s="203"/>
      <c r="GJ250" s="203"/>
      <c r="GK250" s="203"/>
      <c r="GL250" s="203"/>
      <c r="GM250" s="203"/>
      <c r="GN250" s="203"/>
      <c r="GO250" s="203"/>
      <c r="GP250" s="203"/>
      <c r="GQ250" s="203"/>
      <c r="GR250" s="203"/>
      <c r="GS250" s="203"/>
      <c r="GT250" s="203"/>
      <c r="GU250" s="203"/>
      <c r="GV250" s="203"/>
      <c r="GW250" s="203"/>
      <c r="GX250" s="203"/>
      <c r="GY250" s="203"/>
      <c r="GZ250" s="203"/>
      <c r="HA250" s="203"/>
      <c r="HB250" s="203"/>
      <c r="HC250" s="203"/>
      <c r="HD250" s="203"/>
      <c r="HE250" s="203"/>
      <c r="HF250" s="203"/>
      <c r="HG250" s="203"/>
      <c r="HH250" s="203"/>
      <c r="HI250" s="203"/>
      <c r="HJ250" s="203"/>
      <c r="HK250" s="203"/>
      <c r="HL250" s="203"/>
      <c r="HM250" s="203"/>
      <c r="HN250" s="203"/>
      <c r="HO250" s="203"/>
      <c r="HP250" s="203"/>
      <c r="HQ250" s="203"/>
      <c r="HR250" s="203"/>
      <c r="HS250" s="203"/>
      <c r="HT250" s="203"/>
      <c r="HU250" s="203"/>
      <c r="HV250" s="203"/>
      <c r="HW250" s="203"/>
      <c r="HX250" s="203"/>
      <c r="HY250" s="203"/>
      <c r="HZ250" s="203"/>
      <c r="IA250" s="203"/>
      <c r="IB250" s="203"/>
      <c r="IC250" s="203"/>
      <c r="ID250" s="203"/>
      <c r="IE250" s="203"/>
      <c r="IF250" s="203"/>
      <c r="IG250" s="203"/>
      <c r="IH250" s="203"/>
      <c r="II250" s="203"/>
      <c r="IJ250" s="203"/>
      <c r="IK250" s="203"/>
      <c r="IL250" s="203"/>
      <c r="IM250" s="203"/>
      <c r="IN250" s="203"/>
      <c r="IO250" s="203"/>
      <c r="IP250" s="203"/>
      <c r="IQ250" s="203"/>
      <c r="IR250" s="203"/>
      <c r="IS250" s="203"/>
      <c r="IT250" s="203"/>
      <c r="IU250" s="203"/>
      <c r="IV250" s="203"/>
    </row>
    <row r="251" spans="1:256" s="199" customFormat="1" ht="276">
      <c r="A251" s="106">
        <v>18</v>
      </c>
      <c r="B251" s="288" t="s">
        <v>89</v>
      </c>
      <c r="C251" s="288" t="s">
        <v>93</v>
      </c>
      <c r="D251" s="6" t="s">
        <v>391</v>
      </c>
      <c r="E251" s="326" t="s">
        <v>392</v>
      </c>
      <c r="F251" s="197" t="s">
        <v>42</v>
      </c>
      <c r="G251" s="204" t="s">
        <v>43</v>
      </c>
      <c r="H251" s="106">
        <v>1</v>
      </c>
      <c r="I251" s="288" t="s">
        <v>16</v>
      </c>
      <c r="J251" s="198" t="s">
        <v>39</v>
      </c>
      <c r="K251" s="287">
        <v>336</v>
      </c>
      <c r="L251" s="197" t="s">
        <v>479</v>
      </c>
      <c r="M251" s="204" t="s">
        <v>267</v>
      </c>
      <c r="N251" s="202" t="s">
        <v>44</v>
      </c>
      <c r="O251" s="13" t="s">
        <v>41</v>
      </c>
      <c r="P251" s="204" t="s">
        <v>393</v>
      </c>
      <c r="Q251" s="205"/>
      <c r="R251" s="205"/>
      <c r="S251" s="206"/>
      <c r="T251" s="200"/>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3"/>
      <c r="AY251" s="203"/>
      <c r="AZ251" s="203"/>
      <c r="BA251" s="203"/>
      <c r="BB251" s="203"/>
      <c r="BC251" s="203"/>
      <c r="BD251" s="203"/>
      <c r="BE251" s="203"/>
      <c r="BF251" s="203"/>
      <c r="BG251" s="203"/>
      <c r="BH251" s="203"/>
      <c r="BI251" s="203"/>
      <c r="BJ251" s="203"/>
      <c r="BK251" s="203"/>
      <c r="BL251" s="203"/>
      <c r="BM251" s="203"/>
      <c r="BN251" s="203"/>
      <c r="BO251" s="203"/>
      <c r="BP251" s="203"/>
      <c r="BQ251" s="203"/>
      <c r="BR251" s="203"/>
      <c r="BS251" s="203"/>
      <c r="BT251" s="203"/>
      <c r="BU251" s="203"/>
      <c r="BV251" s="203"/>
      <c r="BW251" s="203"/>
      <c r="BX251" s="203"/>
      <c r="BY251" s="203"/>
      <c r="BZ251" s="203"/>
      <c r="CA251" s="203"/>
      <c r="CB251" s="203"/>
      <c r="CC251" s="203"/>
      <c r="CD251" s="203"/>
      <c r="CE251" s="203"/>
      <c r="CF251" s="203"/>
      <c r="CG251" s="203"/>
      <c r="CH251" s="203"/>
      <c r="CI251" s="203"/>
      <c r="CJ251" s="203"/>
      <c r="CK251" s="203"/>
      <c r="CL251" s="203"/>
      <c r="CM251" s="203"/>
      <c r="CN251" s="203"/>
      <c r="CO251" s="203"/>
      <c r="CP251" s="203"/>
      <c r="CQ251" s="203"/>
      <c r="CR251" s="203"/>
      <c r="CS251" s="203"/>
      <c r="CT251" s="203"/>
      <c r="CU251" s="203"/>
      <c r="CV251" s="203"/>
      <c r="CW251" s="203"/>
      <c r="CX251" s="203"/>
      <c r="CY251" s="203"/>
      <c r="CZ251" s="203"/>
      <c r="DA251" s="203"/>
      <c r="DB251" s="203"/>
      <c r="DC251" s="203"/>
      <c r="DD251" s="203"/>
      <c r="DE251" s="203"/>
      <c r="DF251" s="203"/>
      <c r="DG251" s="203"/>
      <c r="DH251" s="203"/>
      <c r="DI251" s="203"/>
      <c r="DJ251" s="203"/>
      <c r="DK251" s="203"/>
      <c r="DL251" s="203"/>
      <c r="DM251" s="203"/>
      <c r="DN251" s="203"/>
      <c r="DO251" s="203"/>
      <c r="DP251" s="203"/>
      <c r="DQ251" s="203"/>
      <c r="DR251" s="203"/>
      <c r="DS251" s="203"/>
      <c r="DT251" s="203"/>
      <c r="DU251" s="203"/>
      <c r="DV251" s="203"/>
      <c r="DW251" s="203"/>
      <c r="DX251" s="203"/>
      <c r="DY251" s="203"/>
      <c r="DZ251" s="203"/>
      <c r="EA251" s="203"/>
      <c r="EB251" s="203"/>
      <c r="EC251" s="203"/>
      <c r="ED251" s="203"/>
      <c r="EE251" s="203"/>
      <c r="EF251" s="203"/>
      <c r="EG251" s="203"/>
      <c r="EH251" s="203"/>
      <c r="EI251" s="203"/>
      <c r="EJ251" s="203"/>
      <c r="EK251" s="203"/>
      <c r="EL251" s="203"/>
      <c r="EM251" s="203"/>
      <c r="EN251" s="203"/>
      <c r="EO251" s="203"/>
      <c r="EP251" s="203"/>
      <c r="EQ251" s="203"/>
      <c r="ER251" s="203"/>
      <c r="ES251" s="203"/>
      <c r="ET251" s="203"/>
      <c r="EU251" s="203"/>
      <c r="EV251" s="203"/>
      <c r="EW251" s="203"/>
      <c r="EX251" s="203"/>
      <c r="EY251" s="203"/>
      <c r="EZ251" s="203"/>
      <c r="FA251" s="203"/>
      <c r="FB251" s="203"/>
      <c r="FC251" s="203"/>
      <c r="FD251" s="203"/>
      <c r="FE251" s="203"/>
      <c r="FF251" s="203"/>
      <c r="FG251" s="203"/>
      <c r="FH251" s="203"/>
      <c r="FI251" s="203"/>
      <c r="FJ251" s="203"/>
      <c r="FK251" s="203"/>
      <c r="FL251" s="203"/>
      <c r="FM251" s="203"/>
      <c r="FN251" s="203"/>
      <c r="FO251" s="203"/>
      <c r="FP251" s="203"/>
      <c r="FQ251" s="203"/>
      <c r="FR251" s="203"/>
      <c r="FS251" s="203"/>
      <c r="FT251" s="203"/>
      <c r="FU251" s="203"/>
      <c r="FV251" s="203"/>
      <c r="FW251" s="203"/>
      <c r="FX251" s="203"/>
      <c r="FY251" s="203"/>
      <c r="FZ251" s="203"/>
      <c r="GA251" s="203"/>
      <c r="GB251" s="203"/>
      <c r="GC251" s="203"/>
      <c r="GD251" s="203"/>
      <c r="GE251" s="203"/>
      <c r="GF251" s="203"/>
      <c r="GG251" s="203"/>
      <c r="GH251" s="203"/>
      <c r="GI251" s="203"/>
      <c r="GJ251" s="203"/>
      <c r="GK251" s="203"/>
      <c r="GL251" s="203"/>
      <c r="GM251" s="203"/>
      <c r="GN251" s="203"/>
      <c r="GO251" s="203"/>
      <c r="GP251" s="203"/>
      <c r="GQ251" s="203"/>
      <c r="GR251" s="203"/>
      <c r="GS251" s="203"/>
      <c r="GT251" s="203"/>
      <c r="GU251" s="203"/>
      <c r="GV251" s="203"/>
      <c r="GW251" s="203"/>
      <c r="GX251" s="203"/>
      <c r="GY251" s="203"/>
      <c r="GZ251" s="203"/>
      <c r="HA251" s="203"/>
      <c r="HB251" s="203"/>
      <c r="HC251" s="203"/>
      <c r="HD251" s="203"/>
      <c r="HE251" s="203"/>
      <c r="HF251" s="203"/>
      <c r="HG251" s="203"/>
      <c r="HH251" s="203"/>
      <c r="HI251" s="203"/>
      <c r="HJ251" s="203"/>
      <c r="HK251" s="203"/>
      <c r="HL251" s="203"/>
      <c r="HM251" s="203"/>
      <c r="HN251" s="203"/>
      <c r="HO251" s="203"/>
      <c r="HP251" s="203"/>
      <c r="HQ251" s="203"/>
      <c r="HR251" s="203"/>
      <c r="HS251" s="203"/>
      <c r="HT251" s="203"/>
      <c r="HU251" s="203"/>
      <c r="HV251" s="203"/>
      <c r="HW251" s="203"/>
      <c r="HX251" s="203"/>
      <c r="HY251" s="203"/>
      <c r="HZ251" s="203"/>
      <c r="IA251" s="203"/>
      <c r="IB251" s="203"/>
      <c r="IC251" s="203"/>
      <c r="ID251" s="203"/>
      <c r="IE251" s="203"/>
      <c r="IF251" s="203"/>
      <c r="IG251" s="203"/>
      <c r="IH251" s="203"/>
      <c r="II251" s="203"/>
      <c r="IJ251" s="203"/>
      <c r="IK251" s="203"/>
      <c r="IL251" s="203"/>
      <c r="IM251" s="203"/>
      <c r="IN251" s="203"/>
      <c r="IO251" s="203"/>
      <c r="IP251" s="203"/>
      <c r="IQ251" s="203"/>
      <c r="IR251" s="203"/>
      <c r="IS251" s="203"/>
      <c r="IT251" s="203"/>
      <c r="IU251" s="203"/>
      <c r="IV251" s="203"/>
    </row>
    <row r="252" spans="1:256" s="199" customFormat="1" ht="12.75">
      <c r="A252" s="356">
        <v>19</v>
      </c>
      <c r="B252" s="346" t="s">
        <v>89</v>
      </c>
      <c r="C252" s="346" t="s">
        <v>93</v>
      </c>
      <c r="D252" s="285" t="s">
        <v>87</v>
      </c>
      <c r="E252" s="482" t="s">
        <v>394</v>
      </c>
      <c r="F252" s="197" t="s">
        <v>42</v>
      </c>
      <c r="G252" s="204" t="s">
        <v>43</v>
      </c>
      <c r="H252" s="289">
        <v>4</v>
      </c>
      <c r="I252" s="346" t="s">
        <v>16</v>
      </c>
      <c r="J252" s="346" t="s">
        <v>39</v>
      </c>
      <c r="K252" s="350">
        <v>225.9</v>
      </c>
      <c r="L252" s="356" t="s">
        <v>479</v>
      </c>
      <c r="M252" s="356" t="s">
        <v>105</v>
      </c>
      <c r="N252" s="430" t="s">
        <v>44</v>
      </c>
      <c r="O252" s="356" t="s">
        <v>41</v>
      </c>
      <c r="P252" s="356" t="s">
        <v>181</v>
      </c>
      <c r="Q252" s="205"/>
      <c r="R252" s="205"/>
      <c r="S252" s="206"/>
      <c r="T252" s="200"/>
      <c r="U252" s="203"/>
      <c r="V252" s="203"/>
      <c r="W252" s="203"/>
      <c r="X252" s="203"/>
      <c r="Y252" s="203"/>
      <c r="Z252" s="203"/>
      <c r="AA252" s="203"/>
      <c r="AB252" s="203"/>
      <c r="AC252" s="203"/>
      <c r="AD252" s="203"/>
      <c r="AE252" s="203"/>
      <c r="AF252" s="203"/>
      <c r="AG252" s="203"/>
      <c r="AH252" s="203"/>
      <c r="AI252" s="203"/>
      <c r="AJ252" s="203"/>
      <c r="AK252" s="203"/>
      <c r="AL252" s="203"/>
      <c r="AM252" s="203"/>
      <c r="AN252" s="203"/>
      <c r="AO252" s="203"/>
      <c r="AP252" s="203"/>
      <c r="AQ252" s="203"/>
      <c r="AR252" s="203"/>
      <c r="AS252" s="203"/>
      <c r="AT252" s="203"/>
      <c r="AU252" s="203"/>
      <c r="AV252" s="203"/>
      <c r="AW252" s="203"/>
      <c r="AX252" s="203"/>
      <c r="AY252" s="203"/>
      <c r="AZ252" s="203"/>
      <c r="BA252" s="203"/>
      <c r="BB252" s="203"/>
      <c r="BC252" s="203"/>
      <c r="BD252" s="203"/>
      <c r="BE252" s="203"/>
      <c r="BF252" s="203"/>
      <c r="BG252" s="203"/>
      <c r="BH252" s="203"/>
      <c r="BI252" s="203"/>
      <c r="BJ252" s="203"/>
      <c r="BK252" s="203"/>
      <c r="BL252" s="203"/>
      <c r="BM252" s="203"/>
      <c r="BN252" s="203"/>
      <c r="BO252" s="203"/>
      <c r="BP252" s="203"/>
      <c r="BQ252" s="203"/>
      <c r="BR252" s="203"/>
      <c r="BS252" s="203"/>
      <c r="BT252" s="203"/>
      <c r="BU252" s="203"/>
      <c r="BV252" s="203"/>
      <c r="BW252" s="203"/>
      <c r="BX252" s="203"/>
      <c r="BY252" s="203"/>
      <c r="BZ252" s="203"/>
      <c r="CA252" s="203"/>
      <c r="CB252" s="203"/>
      <c r="CC252" s="203"/>
      <c r="CD252" s="203"/>
      <c r="CE252" s="203"/>
      <c r="CF252" s="203"/>
      <c r="CG252" s="203"/>
      <c r="CH252" s="203"/>
      <c r="CI252" s="203"/>
      <c r="CJ252" s="203"/>
      <c r="CK252" s="203"/>
      <c r="CL252" s="203"/>
      <c r="CM252" s="203"/>
      <c r="CN252" s="203"/>
      <c r="CO252" s="203"/>
      <c r="CP252" s="203"/>
      <c r="CQ252" s="203"/>
      <c r="CR252" s="203"/>
      <c r="CS252" s="203"/>
      <c r="CT252" s="203"/>
      <c r="CU252" s="203"/>
      <c r="CV252" s="203"/>
      <c r="CW252" s="203"/>
      <c r="CX252" s="203"/>
      <c r="CY252" s="203"/>
      <c r="CZ252" s="203"/>
      <c r="DA252" s="203"/>
      <c r="DB252" s="203"/>
      <c r="DC252" s="203"/>
      <c r="DD252" s="203"/>
      <c r="DE252" s="203"/>
      <c r="DF252" s="203"/>
      <c r="DG252" s="203"/>
      <c r="DH252" s="203"/>
      <c r="DI252" s="203"/>
      <c r="DJ252" s="203"/>
      <c r="DK252" s="203"/>
      <c r="DL252" s="203"/>
      <c r="DM252" s="203"/>
      <c r="DN252" s="203"/>
      <c r="DO252" s="203"/>
      <c r="DP252" s="203"/>
      <c r="DQ252" s="203"/>
      <c r="DR252" s="203"/>
      <c r="DS252" s="203"/>
      <c r="DT252" s="203"/>
      <c r="DU252" s="203"/>
      <c r="DV252" s="203"/>
      <c r="DW252" s="203"/>
      <c r="DX252" s="203"/>
      <c r="DY252" s="203"/>
      <c r="DZ252" s="203"/>
      <c r="EA252" s="203"/>
      <c r="EB252" s="203"/>
      <c r="EC252" s="203"/>
      <c r="ED252" s="203"/>
      <c r="EE252" s="203"/>
      <c r="EF252" s="203"/>
      <c r="EG252" s="203"/>
      <c r="EH252" s="203"/>
      <c r="EI252" s="203"/>
      <c r="EJ252" s="203"/>
      <c r="EK252" s="203"/>
      <c r="EL252" s="203"/>
      <c r="EM252" s="203"/>
      <c r="EN252" s="203"/>
      <c r="EO252" s="203"/>
      <c r="EP252" s="203"/>
      <c r="EQ252" s="203"/>
      <c r="ER252" s="203"/>
      <c r="ES252" s="203"/>
      <c r="ET252" s="203"/>
      <c r="EU252" s="203"/>
      <c r="EV252" s="203"/>
      <c r="EW252" s="203"/>
      <c r="EX252" s="203"/>
      <c r="EY252" s="203"/>
      <c r="EZ252" s="203"/>
      <c r="FA252" s="203"/>
      <c r="FB252" s="203"/>
      <c r="FC252" s="203"/>
      <c r="FD252" s="203"/>
      <c r="FE252" s="203"/>
      <c r="FF252" s="203"/>
      <c r="FG252" s="203"/>
      <c r="FH252" s="203"/>
      <c r="FI252" s="203"/>
      <c r="FJ252" s="203"/>
      <c r="FK252" s="203"/>
      <c r="FL252" s="203"/>
      <c r="FM252" s="203"/>
      <c r="FN252" s="203"/>
      <c r="FO252" s="203"/>
      <c r="FP252" s="203"/>
      <c r="FQ252" s="203"/>
      <c r="FR252" s="203"/>
      <c r="FS252" s="203"/>
      <c r="FT252" s="203"/>
      <c r="FU252" s="203"/>
      <c r="FV252" s="203"/>
      <c r="FW252" s="203"/>
      <c r="FX252" s="203"/>
      <c r="FY252" s="203"/>
      <c r="FZ252" s="203"/>
      <c r="GA252" s="203"/>
      <c r="GB252" s="203"/>
      <c r="GC252" s="203"/>
      <c r="GD252" s="203"/>
      <c r="GE252" s="203"/>
      <c r="GF252" s="203"/>
      <c r="GG252" s="203"/>
      <c r="GH252" s="203"/>
      <c r="GI252" s="203"/>
      <c r="GJ252" s="203"/>
      <c r="GK252" s="203"/>
      <c r="GL252" s="203"/>
      <c r="GM252" s="203"/>
      <c r="GN252" s="203"/>
      <c r="GO252" s="203"/>
      <c r="GP252" s="203"/>
      <c r="GQ252" s="203"/>
      <c r="GR252" s="203"/>
      <c r="GS252" s="203"/>
      <c r="GT252" s="203"/>
      <c r="GU252" s="203"/>
      <c r="GV252" s="203"/>
      <c r="GW252" s="203"/>
      <c r="GX252" s="203"/>
      <c r="GY252" s="203"/>
      <c r="GZ252" s="203"/>
      <c r="HA252" s="203"/>
      <c r="HB252" s="203"/>
      <c r="HC252" s="203"/>
      <c r="HD252" s="203"/>
      <c r="HE252" s="203"/>
      <c r="HF252" s="203"/>
      <c r="HG252" s="203"/>
      <c r="HH252" s="203"/>
      <c r="HI252" s="203"/>
      <c r="HJ252" s="203"/>
      <c r="HK252" s="203"/>
      <c r="HL252" s="203"/>
      <c r="HM252" s="203"/>
      <c r="HN252" s="203"/>
      <c r="HO252" s="203"/>
      <c r="HP252" s="203"/>
      <c r="HQ252" s="203"/>
      <c r="HR252" s="203"/>
      <c r="HS252" s="203"/>
      <c r="HT252" s="203"/>
      <c r="HU252" s="203"/>
      <c r="HV252" s="203"/>
      <c r="HW252" s="203"/>
      <c r="HX252" s="203"/>
      <c r="HY252" s="203"/>
      <c r="HZ252" s="203"/>
      <c r="IA252" s="203"/>
      <c r="IB252" s="203"/>
      <c r="IC252" s="203"/>
      <c r="ID252" s="203"/>
      <c r="IE252" s="203"/>
      <c r="IF252" s="203"/>
      <c r="IG252" s="203"/>
      <c r="IH252" s="203"/>
      <c r="II252" s="203"/>
      <c r="IJ252" s="203"/>
      <c r="IK252" s="203"/>
      <c r="IL252" s="203"/>
      <c r="IM252" s="203"/>
      <c r="IN252" s="203"/>
      <c r="IO252" s="203"/>
      <c r="IP252" s="203"/>
      <c r="IQ252" s="203"/>
      <c r="IR252" s="203"/>
      <c r="IS252" s="203"/>
      <c r="IT252" s="203"/>
      <c r="IU252" s="203"/>
      <c r="IV252" s="203"/>
    </row>
    <row r="253" spans="1:256" s="199" customFormat="1" ht="12.75">
      <c r="A253" s="422"/>
      <c r="B253" s="352"/>
      <c r="C253" s="352"/>
      <c r="D253" s="285" t="s">
        <v>88</v>
      </c>
      <c r="E253" s="483"/>
      <c r="F253" s="197" t="s">
        <v>42</v>
      </c>
      <c r="G253" s="204" t="s">
        <v>43</v>
      </c>
      <c r="H253" s="289">
        <v>1</v>
      </c>
      <c r="I253" s="352"/>
      <c r="J253" s="352"/>
      <c r="K253" s="351"/>
      <c r="L253" s="422"/>
      <c r="M253" s="422"/>
      <c r="N253" s="452"/>
      <c r="O253" s="422"/>
      <c r="P253" s="422"/>
      <c r="Q253" s="205"/>
      <c r="R253" s="205"/>
      <c r="S253" s="206"/>
      <c r="T253" s="200"/>
      <c r="U253" s="203"/>
      <c r="V253" s="203"/>
      <c r="W253" s="203"/>
      <c r="X253" s="203"/>
      <c r="Y253" s="203"/>
      <c r="Z253" s="203"/>
      <c r="AA253" s="203"/>
      <c r="AB253" s="203"/>
      <c r="AC253" s="203"/>
      <c r="AD253" s="203"/>
      <c r="AE253" s="203"/>
      <c r="AF253" s="203"/>
      <c r="AG253" s="203"/>
      <c r="AH253" s="203"/>
      <c r="AI253" s="203"/>
      <c r="AJ253" s="203"/>
      <c r="AK253" s="203"/>
      <c r="AL253" s="203"/>
      <c r="AM253" s="203"/>
      <c r="AN253" s="203"/>
      <c r="AO253" s="203"/>
      <c r="AP253" s="203"/>
      <c r="AQ253" s="203"/>
      <c r="AR253" s="203"/>
      <c r="AS253" s="203"/>
      <c r="AT253" s="203"/>
      <c r="AU253" s="203"/>
      <c r="AV253" s="203"/>
      <c r="AW253" s="203"/>
      <c r="AX253" s="203"/>
      <c r="AY253" s="203"/>
      <c r="AZ253" s="203"/>
      <c r="BA253" s="203"/>
      <c r="BB253" s="203"/>
      <c r="BC253" s="203"/>
      <c r="BD253" s="203"/>
      <c r="BE253" s="203"/>
      <c r="BF253" s="203"/>
      <c r="BG253" s="203"/>
      <c r="BH253" s="203"/>
      <c r="BI253" s="203"/>
      <c r="BJ253" s="203"/>
      <c r="BK253" s="203"/>
      <c r="BL253" s="203"/>
      <c r="BM253" s="203"/>
      <c r="BN253" s="203"/>
      <c r="BO253" s="203"/>
      <c r="BP253" s="203"/>
      <c r="BQ253" s="203"/>
      <c r="BR253" s="203"/>
      <c r="BS253" s="203"/>
      <c r="BT253" s="203"/>
      <c r="BU253" s="203"/>
      <c r="BV253" s="203"/>
      <c r="BW253" s="203"/>
      <c r="BX253" s="203"/>
      <c r="BY253" s="203"/>
      <c r="BZ253" s="203"/>
      <c r="CA253" s="203"/>
      <c r="CB253" s="203"/>
      <c r="CC253" s="203"/>
      <c r="CD253" s="203"/>
      <c r="CE253" s="203"/>
      <c r="CF253" s="203"/>
      <c r="CG253" s="203"/>
      <c r="CH253" s="203"/>
      <c r="CI253" s="203"/>
      <c r="CJ253" s="203"/>
      <c r="CK253" s="203"/>
      <c r="CL253" s="203"/>
      <c r="CM253" s="203"/>
      <c r="CN253" s="203"/>
      <c r="CO253" s="203"/>
      <c r="CP253" s="203"/>
      <c r="CQ253" s="203"/>
      <c r="CR253" s="203"/>
      <c r="CS253" s="203"/>
      <c r="CT253" s="203"/>
      <c r="CU253" s="203"/>
      <c r="CV253" s="203"/>
      <c r="CW253" s="203"/>
      <c r="CX253" s="203"/>
      <c r="CY253" s="203"/>
      <c r="CZ253" s="203"/>
      <c r="DA253" s="203"/>
      <c r="DB253" s="203"/>
      <c r="DC253" s="203"/>
      <c r="DD253" s="203"/>
      <c r="DE253" s="203"/>
      <c r="DF253" s="203"/>
      <c r="DG253" s="203"/>
      <c r="DH253" s="203"/>
      <c r="DI253" s="203"/>
      <c r="DJ253" s="203"/>
      <c r="DK253" s="203"/>
      <c r="DL253" s="203"/>
      <c r="DM253" s="203"/>
      <c r="DN253" s="203"/>
      <c r="DO253" s="203"/>
      <c r="DP253" s="203"/>
      <c r="DQ253" s="203"/>
      <c r="DR253" s="203"/>
      <c r="DS253" s="203"/>
      <c r="DT253" s="203"/>
      <c r="DU253" s="203"/>
      <c r="DV253" s="203"/>
      <c r="DW253" s="203"/>
      <c r="DX253" s="203"/>
      <c r="DY253" s="203"/>
      <c r="DZ253" s="203"/>
      <c r="EA253" s="203"/>
      <c r="EB253" s="203"/>
      <c r="EC253" s="203"/>
      <c r="ED253" s="203"/>
      <c r="EE253" s="203"/>
      <c r="EF253" s="203"/>
      <c r="EG253" s="203"/>
      <c r="EH253" s="203"/>
      <c r="EI253" s="203"/>
      <c r="EJ253" s="203"/>
      <c r="EK253" s="203"/>
      <c r="EL253" s="203"/>
      <c r="EM253" s="203"/>
      <c r="EN253" s="203"/>
      <c r="EO253" s="203"/>
      <c r="EP253" s="203"/>
      <c r="EQ253" s="203"/>
      <c r="ER253" s="203"/>
      <c r="ES253" s="203"/>
      <c r="ET253" s="203"/>
      <c r="EU253" s="203"/>
      <c r="EV253" s="203"/>
      <c r="EW253" s="203"/>
      <c r="EX253" s="203"/>
      <c r="EY253" s="203"/>
      <c r="EZ253" s="203"/>
      <c r="FA253" s="203"/>
      <c r="FB253" s="203"/>
      <c r="FC253" s="203"/>
      <c r="FD253" s="203"/>
      <c r="FE253" s="203"/>
      <c r="FF253" s="203"/>
      <c r="FG253" s="203"/>
      <c r="FH253" s="203"/>
      <c r="FI253" s="203"/>
      <c r="FJ253" s="203"/>
      <c r="FK253" s="203"/>
      <c r="FL253" s="203"/>
      <c r="FM253" s="203"/>
      <c r="FN253" s="203"/>
      <c r="FO253" s="203"/>
      <c r="FP253" s="203"/>
      <c r="FQ253" s="203"/>
      <c r="FR253" s="203"/>
      <c r="FS253" s="203"/>
      <c r="FT253" s="203"/>
      <c r="FU253" s="203"/>
      <c r="FV253" s="203"/>
      <c r="FW253" s="203"/>
      <c r="FX253" s="203"/>
      <c r="FY253" s="203"/>
      <c r="FZ253" s="203"/>
      <c r="GA253" s="203"/>
      <c r="GB253" s="203"/>
      <c r="GC253" s="203"/>
      <c r="GD253" s="203"/>
      <c r="GE253" s="203"/>
      <c r="GF253" s="203"/>
      <c r="GG253" s="203"/>
      <c r="GH253" s="203"/>
      <c r="GI253" s="203"/>
      <c r="GJ253" s="203"/>
      <c r="GK253" s="203"/>
      <c r="GL253" s="203"/>
      <c r="GM253" s="203"/>
      <c r="GN253" s="203"/>
      <c r="GO253" s="203"/>
      <c r="GP253" s="203"/>
      <c r="GQ253" s="203"/>
      <c r="GR253" s="203"/>
      <c r="GS253" s="203"/>
      <c r="GT253" s="203"/>
      <c r="GU253" s="203"/>
      <c r="GV253" s="203"/>
      <c r="GW253" s="203"/>
      <c r="GX253" s="203"/>
      <c r="GY253" s="203"/>
      <c r="GZ253" s="203"/>
      <c r="HA253" s="203"/>
      <c r="HB253" s="203"/>
      <c r="HC253" s="203"/>
      <c r="HD253" s="203"/>
      <c r="HE253" s="203"/>
      <c r="HF253" s="203"/>
      <c r="HG253" s="203"/>
      <c r="HH253" s="203"/>
      <c r="HI253" s="203"/>
      <c r="HJ253" s="203"/>
      <c r="HK253" s="203"/>
      <c r="HL253" s="203"/>
      <c r="HM253" s="203"/>
      <c r="HN253" s="203"/>
      <c r="HO253" s="203"/>
      <c r="HP253" s="203"/>
      <c r="HQ253" s="203"/>
      <c r="HR253" s="203"/>
      <c r="HS253" s="203"/>
      <c r="HT253" s="203"/>
      <c r="HU253" s="203"/>
      <c r="HV253" s="203"/>
      <c r="HW253" s="203"/>
      <c r="HX253" s="203"/>
      <c r="HY253" s="203"/>
      <c r="HZ253" s="203"/>
      <c r="IA253" s="203"/>
      <c r="IB253" s="203"/>
      <c r="IC253" s="203"/>
      <c r="ID253" s="203"/>
      <c r="IE253" s="203"/>
      <c r="IF253" s="203"/>
      <c r="IG253" s="203"/>
      <c r="IH253" s="203"/>
      <c r="II253" s="203"/>
      <c r="IJ253" s="203"/>
      <c r="IK253" s="203"/>
      <c r="IL253" s="203"/>
      <c r="IM253" s="203"/>
      <c r="IN253" s="203"/>
      <c r="IO253" s="203"/>
      <c r="IP253" s="203"/>
      <c r="IQ253" s="203"/>
      <c r="IR253" s="203"/>
      <c r="IS253" s="203"/>
      <c r="IT253" s="203"/>
      <c r="IU253" s="203"/>
      <c r="IV253" s="203"/>
    </row>
    <row r="254" spans="1:256" s="199" customFormat="1" ht="12.75">
      <c r="A254" s="345"/>
      <c r="B254" s="347"/>
      <c r="C254" s="347"/>
      <c r="D254" s="285" t="s">
        <v>322</v>
      </c>
      <c r="E254" s="349"/>
      <c r="F254" s="197" t="s">
        <v>42</v>
      </c>
      <c r="G254" s="204" t="s">
        <v>43</v>
      </c>
      <c r="H254" s="289">
        <v>2</v>
      </c>
      <c r="I254" s="347"/>
      <c r="J254" s="347"/>
      <c r="K254" s="345"/>
      <c r="L254" s="345"/>
      <c r="M254" s="345"/>
      <c r="N254" s="371"/>
      <c r="O254" s="345"/>
      <c r="P254" s="345"/>
      <c r="Q254" s="205"/>
      <c r="R254" s="205"/>
      <c r="S254" s="206"/>
      <c r="T254" s="200"/>
      <c r="U254" s="203"/>
      <c r="V254" s="203"/>
      <c r="W254" s="203"/>
      <c r="X254" s="203"/>
      <c r="Y254" s="203"/>
      <c r="Z254" s="203"/>
      <c r="AA254" s="203"/>
      <c r="AB254" s="203"/>
      <c r="AC254" s="203"/>
      <c r="AD254" s="203"/>
      <c r="AE254" s="203"/>
      <c r="AF254" s="203"/>
      <c r="AG254" s="203"/>
      <c r="AH254" s="203"/>
      <c r="AI254" s="203"/>
      <c r="AJ254" s="203"/>
      <c r="AK254" s="203"/>
      <c r="AL254" s="203"/>
      <c r="AM254" s="203"/>
      <c r="AN254" s="203"/>
      <c r="AO254" s="203"/>
      <c r="AP254" s="203"/>
      <c r="AQ254" s="203"/>
      <c r="AR254" s="203"/>
      <c r="AS254" s="203"/>
      <c r="AT254" s="203"/>
      <c r="AU254" s="203"/>
      <c r="AV254" s="203"/>
      <c r="AW254" s="203"/>
      <c r="AX254" s="203"/>
      <c r="AY254" s="203"/>
      <c r="AZ254" s="203"/>
      <c r="BA254" s="203"/>
      <c r="BB254" s="203"/>
      <c r="BC254" s="203"/>
      <c r="BD254" s="203"/>
      <c r="BE254" s="203"/>
      <c r="BF254" s="203"/>
      <c r="BG254" s="203"/>
      <c r="BH254" s="203"/>
      <c r="BI254" s="203"/>
      <c r="BJ254" s="203"/>
      <c r="BK254" s="203"/>
      <c r="BL254" s="203"/>
      <c r="BM254" s="203"/>
      <c r="BN254" s="203"/>
      <c r="BO254" s="203"/>
      <c r="BP254" s="203"/>
      <c r="BQ254" s="203"/>
      <c r="BR254" s="203"/>
      <c r="BS254" s="203"/>
      <c r="BT254" s="203"/>
      <c r="BU254" s="203"/>
      <c r="BV254" s="203"/>
      <c r="BW254" s="203"/>
      <c r="BX254" s="203"/>
      <c r="BY254" s="203"/>
      <c r="BZ254" s="203"/>
      <c r="CA254" s="203"/>
      <c r="CB254" s="203"/>
      <c r="CC254" s="203"/>
      <c r="CD254" s="203"/>
      <c r="CE254" s="203"/>
      <c r="CF254" s="203"/>
      <c r="CG254" s="203"/>
      <c r="CH254" s="203"/>
      <c r="CI254" s="203"/>
      <c r="CJ254" s="203"/>
      <c r="CK254" s="203"/>
      <c r="CL254" s="203"/>
      <c r="CM254" s="203"/>
      <c r="CN254" s="203"/>
      <c r="CO254" s="203"/>
      <c r="CP254" s="203"/>
      <c r="CQ254" s="203"/>
      <c r="CR254" s="203"/>
      <c r="CS254" s="203"/>
      <c r="CT254" s="203"/>
      <c r="CU254" s="203"/>
      <c r="CV254" s="203"/>
      <c r="CW254" s="203"/>
      <c r="CX254" s="203"/>
      <c r="CY254" s="203"/>
      <c r="CZ254" s="203"/>
      <c r="DA254" s="203"/>
      <c r="DB254" s="203"/>
      <c r="DC254" s="203"/>
      <c r="DD254" s="203"/>
      <c r="DE254" s="203"/>
      <c r="DF254" s="203"/>
      <c r="DG254" s="203"/>
      <c r="DH254" s="203"/>
      <c r="DI254" s="203"/>
      <c r="DJ254" s="203"/>
      <c r="DK254" s="203"/>
      <c r="DL254" s="203"/>
      <c r="DM254" s="203"/>
      <c r="DN254" s="203"/>
      <c r="DO254" s="203"/>
      <c r="DP254" s="203"/>
      <c r="DQ254" s="203"/>
      <c r="DR254" s="203"/>
      <c r="DS254" s="203"/>
      <c r="DT254" s="203"/>
      <c r="DU254" s="203"/>
      <c r="DV254" s="203"/>
      <c r="DW254" s="203"/>
      <c r="DX254" s="203"/>
      <c r="DY254" s="203"/>
      <c r="DZ254" s="203"/>
      <c r="EA254" s="203"/>
      <c r="EB254" s="203"/>
      <c r="EC254" s="203"/>
      <c r="ED254" s="203"/>
      <c r="EE254" s="203"/>
      <c r="EF254" s="203"/>
      <c r="EG254" s="203"/>
      <c r="EH254" s="203"/>
      <c r="EI254" s="203"/>
      <c r="EJ254" s="203"/>
      <c r="EK254" s="203"/>
      <c r="EL254" s="203"/>
      <c r="EM254" s="203"/>
      <c r="EN254" s="203"/>
      <c r="EO254" s="203"/>
      <c r="EP254" s="203"/>
      <c r="EQ254" s="203"/>
      <c r="ER254" s="203"/>
      <c r="ES254" s="203"/>
      <c r="ET254" s="203"/>
      <c r="EU254" s="203"/>
      <c r="EV254" s="203"/>
      <c r="EW254" s="203"/>
      <c r="EX254" s="203"/>
      <c r="EY254" s="203"/>
      <c r="EZ254" s="203"/>
      <c r="FA254" s="203"/>
      <c r="FB254" s="203"/>
      <c r="FC254" s="203"/>
      <c r="FD254" s="203"/>
      <c r="FE254" s="203"/>
      <c r="FF254" s="203"/>
      <c r="FG254" s="203"/>
      <c r="FH254" s="203"/>
      <c r="FI254" s="203"/>
      <c r="FJ254" s="203"/>
      <c r="FK254" s="203"/>
      <c r="FL254" s="203"/>
      <c r="FM254" s="203"/>
      <c r="FN254" s="203"/>
      <c r="FO254" s="203"/>
      <c r="FP254" s="203"/>
      <c r="FQ254" s="203"/>
      <c r="FR254" s="203"/>
      <c r="FS254" s="203"/>
      <c r="FT254" s="203"/>
      <c r="FU254" s="203"/>
      <c r="FV254" s="203"/>
      <c r="FW254" s="203"/>
      <c r="FX254" s="203"/>
      <c r="FY254" s="203"/>
      <c r="FZ254" s="203"/>
      <c r="GA254" s="203"/>
      <c r="GB254" s="203"/>
      <c r="GC254" s="203"/>
      <c r="GD254" s="203"/>
      <c r="GE254" s="203"/>
      <c r="GF254" s="203"/>
      <c r="GG254" s="203"/>
      <c r="GH254" s="203"/>
      <c r="GI254" s="203"/>
      <c r="GJ254" s="203"/>
      <c r="GK254" s="203"/>
      <c r="GL254" s="203"/>
      <c r="GM254" s="203"/>
      <c r="GN254" s="203"/>
      <c r="GO254" s="203"/>
      <c r="GP254" s="203"/>
      <c r="GQ254" s="203"/>
      <c r="GR254" s="203"/>
      <c r="GS254" s="203"/>
      <c r="GT254" s="203"/>
      <c r="GU254" s="203"/>
      <c r="GV254" s="203"/>
      <c r="GW254" s="203"/>
      <c r="GX254" s="203"/>
      <c r="GY254" s="203"/>
      <c r="GZ254" s="203"/>
      <c r="HA254" s="203"/>
      <c r="HB254" s="203"/>
      <c r="HC254" s="203"/>
      <c r="HD254" s="203"/>
      <c r="HE254" s="203"/>
      <c r="HF254" s="203"/>
      <c r="HG254" s="203"/>
      <c r="HH254" s="203"/>
      <c r="HI254" s="203"/>
      <c r="HJ254" s="203"/>
      <c r="HK254" s="203"/>
      <c r="HL254" s="203"/>
      <c r="HM254" s="203"/>
      <c r="HN254" s="203"/>
      <c r="HO254" s="203"/>
      <c r="HP254" s="203"/>
      <c r="HQ254" s="203"/>
      <c r="HR254" s="203"/>
      <c r="HS254" s="203"/>
      <c r="HT254" s="203"/>
      <c r="HU254" s="203"/>
      <c r="HV254" s="203"/>
      <c r="HW254" s="203"/>
      <c r="HX254" s="203"/>
      <c r="HY254" s="203"/>
      <c r="HZ254" s="203"/>
      <c r="IA254" s="203"/>
      <c r="IB254" s="203"/>
      <c r="IC254" s="203"/>
      <c r="ID254" s="203"/>
      <c r="IE254" s="203"/>
      <c r="IF254" s="203"/>
      <c r="IG254" s="203"/>
      <c r="IH254" s="203"/>
      <c r="II254" s="203"/>
      <c r="IJ254" s="203"/>
      <c r="IK254" s="203"/>
      <c r="IL254" s="203"/>
      <c r="IM254" s="203"/>
      <c r="IN254" s="203"/>
      <c r="IO254" s="203"/>
      <c r="IP254" s="203"/>
      <c r="IQ254" s="203"/>
      <c r="IR254" s="203"/>
      <c r="IS254" s="203"/>
      <c r="IT254" s="203"/>
      <c r="IU254" s="203"/>
      <c r="IV254" s="203"/>
    </row>
    <row r="255" spans="1:256" s="199" customFormat="1" ht="20.25">
      <c r="A255" s="295"/>
      <c r="B255" s="298"/>
      <c r="C255" s="298"/>
      <c r="D255" s="31" t="s">
        <v>446</v>
      </c>
      <c r="E255" s="330"/>
      <c r="F255" s="197"/>
      <c r="G255" s="204"/>
      <c r="H255" s="106"/>
      <c r="I255" s="300"/>
      <c r="J255" s="198"/>
      <c r="K255" s="297"/>
      <c r="L255" s="299"/>
      <c r="M255" s="296"/>
      <c r="N255" s="202"/>
      <c r="O255" s="13"/>
      <c r="P255" s="296"/>
      <c r="Q255" s="205"/>
      <c r="R255" s="205"/>
      <c r="S255" s="206"/>
      <c r="T255" s="200"/>
      <c r="U255" s="203"/>
      <c r="V255" s="203"/>
      <c r="W255" s="203"/>
      <c r="X255" s="203"/>
      <c r="Y255" s="203"/>
      <c r="Z255" s="203"/>
      <c r="AA255" s="203"/>
      <c r="AB255" s="203"/>
      <c r="AC255" s="203"/>
      <c r="AD255" s="203"/>
      <c r="AE255" s="203"/>
      <c r="AF255" s="203"/>
      <c r="AG255" s="203"/>
      <c r="AH255" s="203"/>
      <c r="AI255" s="203"/>
      <c r="AJ255" s="203"/>
      <c r="AK255" s="203"/>
      <c r="AL255" s="203"/>
      <c r="AM255" s="203"/>
      <c r="AN255" s="203"/>
      <c r="AO255" s="203"/>
      <c r="AP255" s="203"/>
      <c r="AQ255" s="203"/>
      <c r="AR255" s="203"/>
      <c r="AS255" s="203"/>
      <c r="AT255" s="203"/>
      <c r="AU255" s="203"/>
      <c r="AV255" s="203"/>
      <c r="AW255" s="203"/>
      <c r="AX255" s="203"/>
      <c r="AY255" s="203"/>
      <c r="AZ255" s="203"/>
      <c r="BA255" s="203"/>
      <c r="BB255" s="203"/>
      <c r="BC255" s="203"/>
      <c r="BD255" s="203"/>
      <c r="BE255" s="203"/>
      <c r="BF255" s="203"/>
      <c r="BG255" s="203"/>
      <c r="BH255" s="203"/>
      <c r="BI255" s="203"/>
      <c r="BJ255" s="203"/>
      <c r="BK255" s="203"/>
      <c r="BL255" s="203"/>
      <c r="BM255" s="203"/>
      <c r="BN255" s="203"/>
      <c r="BO255" s="203"/>
      <c r="BP255" s="203"/>
      <c r="BQ255" s="203"/>
      <c r="BR255" s="203"/>
      <c r="BS255" s="203"/>
      <c r="BT255" s="203"/>
      <c r="BU255" s="203"/>
      <c r="BV255" s="203"/>
      <c r="BW255" s="203"/>
      <c r="BX255" s="203"/>
      <c r="BY255" s="203"/>
      <c r="BZ255" s="203"/>
      <c r="CA255" s="203"/>
      <c r="CB255" s="203"/>
      <c r="CC255" s="203"/>
      <c r="CD255" s="203"/>
      <c r="CE255" s="203"/>
      <c r="CF255" s="203"/>
      <c r="CG255" s="203"/>
      <c r="CH255" s="203"/>
      <c r="CI255" s="203"/>
      <c r="CJ255" s="203"/>
      <c r="CK255" s="203"/>
      <c r="CL255" s="203"/>
      <c r="CM255" s="203"/>
      <c r="CN255" s="203"/>
      <c r="CO255" s="203"/>
      <c r="CP255" s="203"/>
      <c r="CQ255" s="203"/>
      <c r="CR255" s="203"/>
      <c r="CS255" s="203"/>
      <c r="CT255" s="203"/>
      <c r="CU255" s="203"/>
      <c r="CV255" s="203"/>
      <c r="CW255" s="203"/>
      <c r="CX255" s="203"/>
      <c r="CY255" s="203"/>
      <c r="CZ255" s="203"/>
      <c r="DA255" s="203"/>
      <c r="DB255" s="203"/>
      <c r="DC255" s="203"/>
      <c r="DD255" s="203"/>
      <c r="DE255" s="203"/>
      <c r="DF255" s="203"/>
      <c r="DG255" s="203"/>
      <c r="DH255" s="203"/>
      <c r="DI255" s="203"/>
      <c r="DJ255" s="203"/>
      <c r="DK255" s="203"/>
      <c r="DL255" s="203"/>
      <c r="DM255" s="203"/>
      <c r="DN255" s="203"/>
      <c r="DO255" s="203"/>
      <c r="DP255" s="203"/>
      <c r="DQ255" s="203"/>
      <c r="DR255" s="203"/>
      <c r="DS255" s="203"/>
      <c r="DT255" s="203"/>
      <c r="DU255" s="203"/>
      <c r="DV255" s="203"/>
      <c r="DW255" s="203"/>
      <c r="DX255" s="203"/>
      <c r="DY255" s="203"/>
      <c r="DZ255" s="203"/>
      <c r="EA255" s="203"/>
      <c r="EB255" s="203"/>
      <c r="EC255" s="203"/>
      <c r="ED255" s="203"/>
      <c r="EE255" s="203"/>
      <c r="EF255" s="203"/>
      <c r="EG255" s="203"/>
      <c r="EH255" s="203"/>
      <c r="EI255" s="203"/>
      <c r="EJ255" s="203"/>
      <c r="EK255" s="203"/>
      <c r="EL255" s="203"/>
      <c r="EM255" s="203"/>
      <c r="EN255" s="203"/>
      <c r="EO255" s="203"/>
      <c r="EP255" s="203"/>
      <c r="EQ255" s="203"/>
      <c r="ER255" s="203"/>
      <c r="ES255" s="203"/>
      <c r="ET255" s="203"/>
      <c r="EU255" s="203"/>
      <c r="EV255" s="203"/>
      <c r="EW255" s="203"/>
      <c r="EX255" s="203"/>
      <c r="EY255" s="203"/>
      <c r="EZ255" s="203"/>
      <c r="FA255" s="203"/>
      <c r="FB255" s="203"/>
      <c r="FC255" s="203"/>
      <c r="FD255" s="203"/>
      <c r="FE255" s="203"/>
      <c r="FF255" s="203"/>
      <c r="FG255" s="203"/>
      <c r="FH255" s="203"/>
      <c r="FI255" s="203"/>
      <c r="FJ255" s="203"/>
      <c r="FK255" s="203"/>
      <c r="FL255" s="203"/>
      <c r="FM255" s="203"/>
      <c r="FN255" s="203"/>
      <c r="FO255" s="203"/>
      <c r="FP255" s="203"/>
      <c r="FQ255" s="203"/>
      <c r="FR255" s="203"/>
      <c r="FS255" s="203"/>
      <c r="FT255" s="203"/>
      <c r="FU255" s="203"/>
      <c r="FV255" s="203"/>
      <c r="FW255" s="203"/>
      <c r="FX255" s="203"/>
      <c r="FY255" s="203"/>
      <c r="FZ255" s="203"/>
      <c r="GA255" s="203"/>
      <c r="GB255" s="203"/>
      <c r="GC255" s="203"/>
      <c r="GD255" s="203"/>
      <c r="GE255" s="203"/>
      <c r="GF255" s="203"/>
      <c r="GG255" s="203"/>
      <c r="GH255" s="203"/>
      <c r="GI255" s="203"/>
      <c r="GJ255" s="203"/>
      <c r="GK255" s="203"/>
      <c r="GL255" s="203"/>
      <c r="GM255" s="203"/>
      <c r="GN255" s="203"/>
      <c r="GO255" s="203"/>
      <c r="GP255" s="203"/>
      <c r="GQ255" s="203"/>
      <c r="GR255" s="203"/>
      <c r="GS255" s="203"/>
      <c r="GT255" s="203"/>
      <c r="GU255" s="203"/>
      <c r="GV255" s="203"/>
      <c r="GW255" s="203"/>
      <c r="GX255" s="203"/>
      <c r="GY255" s="203"/>
      <c r="GZ255" s="203"/>
      <c r="HA255" s="203"/>
      <c r="HB255" s="203"/>
      <c r="HC255" s="203"/>
      <c r="HD255" s="203"/>
      <c r="HE255" s="203"/>
      <c r="HF255" s="203"/>
      <c r="HG255" s="203"/>
      <c r="HH255" s="203"/>
      <c r="HI255" s="203"/>
      <c r="HJ255" s="203"/>
      <c r="HK255" s="203"/>
      <c r="HL255" s="203"/>
      <c r="HM255" s="203"/>
      <c r="HN255" s="203"/>
      <c r="HO255" s="203"/>
      <c r="HP255" s="203"/>
      <c r="HQ255" s="203"/>
      <c r="HR255" s="203"/>
      <c r="HS255" s="203"/>
      <c r="HT255" s="203"/>
      <c r="HU255" s="203"/>
      <c r="HV255" s="203"/>
      <c r="HW255" s="203"/>
      <c r="HX255" s="203"/>
      <c r="HY255" s="203"/>
      <c r="HZ255" s="203"/>
      <c r="IA255" s="203"/>
      <c r="IB255" s="203"/>
      <c r="IC255" s="203"/>
      <c r="ID255" s="203"/>
      <c r="IE255" s="203"/>
      <c r="IF255" s="203"/>
      <c r="IG255" s="203"/>
      <c r="IH255" s="203"/>
      <c r="II255" s="203"/>
      <c r="IJ255" s="203"/>
      <c r="IK255" s="203"/>
      <c r="IL255" s="203"/>
      <c r="IM255" s="203"/>
      <c r="IN255" s="203"/>
      <c r="IO255" s="203"/>
      <c r="IP255" s="203"/>
      <c r="IQ255" s="203"/>
      <c r="IR255" s="203"/>
      <c r="IS255" s="203"/>
      <c r="IT255" s="203"/>
      <c r="IU255" s="203"/>
      <c r="IV255" s="203"/>
    </row>
    <row r="256" spans="1:256" s="199" customFormat="1" ht="409.5">
      <c r="A256" s="295">
        <v>2</v>
      </c>
      <c r="B256" s="290" t="s">
        <v>94</v>
      </c>
      <c r="C256" s="290" t="s">
        <v>95</v>
      </c>
      <c r="D256" s="6" t="s">
        <v>351</v>
      </c>
      <c r="E256" s="330" t="s">
        <v>395</v>
      </c>
      <c r="F256" s="197" t="s">
        <v>83</v>
      </c>
      <c r="G256" s="204" t="s">
        <v>84</v>
      </c>
      <c r="H256" s="106">
        <v>0.8</v>
      </c>
      <c r="I256" s="294" t="s">
        <v>16</v>
      </c>
      <c r="J256" s="198" t="s">
        <v>39</v>
      </c>
      <c r="K256" s="291">
        <v>229.44</v>
      </c>
      <c r="L256" s="292" t="s">
        <v>480</v>
      </c>
      <c r="M256" s="293" t="s">
        <v>106</v>
      </c>
      <c r="N256" s="202" t="s">
        <v>44</v>
      </c>
      <c r="O256" s="13" t="s">
        <v>41</v>
      </c>
      <c r="P256" s="293" t="s">
        <v>310</v>
      </c>
      <c r="Q256" s="205"/>
      <c r="R256" s="205"/>
      <c r="S256" s="206"/>
      <c r="T256" s="200"/>
      <c r="U256" s="203"/>
      <c r="V256" s="203"/>
      <c r="W256" s="203"/>
      <c r="X256" s="203"/>
      <c r="Y256" s="203"/>
      <c r="Z256" s="203"/>
      <c r="AA256" s="203"/>
      <c r="AB256" s="203"/>
      <c r="AC256" s="203"/>
      <c r="AD256" s="203"/>
      <c r="AE256" s="203"/>
      <c r="AF256" s="203"/>
      <c r="AG256" s="203"/>
      <c r="AH256" s="203"/>
      <c r="AI256" s="203"/>
      <c r="AJ256" s="203"/>
      <c r="AK256" s="203"/>
      <c r="AL256" s="203"/>
      <c r="AM256" s="203"/>
      <c r="AN256" s="203"/>
      <c r="AO256" s="203"/>
      <c r="AP256" s="203"/>
      <c r="AQ256" s="203"/>
      <c r="AR256" s="203"/>
      <c r="AS256" s="203"/>
      <c r="AT256" s="203"/>
      <c r="AU256" s="203"/>
      <c r="AV256" s="203"/>
      <c r="AW256" s="203"/>
      <c r="AX256" s="203"/>
      <c r="AY256" s="203"/>
      <c r="AZ256" s="203"/>
      <c r="BA256" s="203"/>
      <c r="BB256" s="203"/>
      <c r="BC256" s="203"/>
      <c r="BD256" s="203"/>
      <c r="BE256" s="203"/>
      <c r="BF256" s="203"/>
      <c r="BG256" s="203"/>
      <c r="BH256" s="203"/>
      <c r="BI256" s="203"/>
      <c r="BJ256" s="203"/>
      <c r="BK256" s="203"/>
      <c r="BL256" s="203"/>
      <c r="BM256" s="203"/>
      <c r="BN256" s="203"/>
      <c r="BO256" s="203"/>
      <c r="BP256" s="203"/>
      <c r="BQ256" s="203"/>
      <c r="BR256" s="203"/>
      <c r="BS256" s="203"/>
      <c r="BT256" s="203"/>
      <c r="BU256" s="203"/>
      <c r="BV256" s="203"/>
      <c r="BW256" s="203"/>
      <c r="BX256" s="203"/>
      <c r="BY256" s="203"/>
      <c r="BZ256" s="203"/>
      <c r="CA256" s="203"/>
      <c r="CB256" s="203"/>
      <c r="CC256" s="203"/>
      <c r="CD256" s="203"/>
      <c r="CE256" s="203"/>
      <c r="CF256" s="203"/>
      <c r="CG256" s="203"/>
      <c r="CH256" s="203"/>
      <c r="CI256" s="203"/>
      <c r="CJ256" s="203"/>
      <c r="CK256" s="203"/>
      <c r="CL256" s="203"/>
      <c r="CM256" s="203"/>
      <c r="CN256" s="203"/>
      <c r="CO256" s="203"/>
      <c r="CP256" s="203"/>
      <c r="CQ256" s="203"/>
      <c r="CR256" s="203"/>
      <c r="CS256" s="203"/>
      <c r="CT256" s="203"/>
      <c r="CU256" s="203"/>
      <c r="CV256" s="203"/>
      <c r="CW256" s="203"/>
      <c r="CX256" s="203"/>
      <c r="CY256" s="203"/>
      <c r="CZ256" s="203"/>
      <c r="DA256" s="203"/>
      <c r="DB256" s="203"/>
      <c r="DC256" s="203"/>
      <c r="DD256" s="203"/>
      <c r="DE256" s="203"/>
      <c r="DF256" s="203"/>
      <c r="DG256" s="203"/>
      <c r="DH256" s="203"/>
      <c r="DI256" s="203"/>
      <c r="DJ256" s="203"/>
      <c r="DK256" s="203"/>
      <c r="DL256" s="203"/>
      <c r="DM256" s="203"/>
      <c r="DN256" s="203"/>
      <c r="DO256" s="203"/>
      <c r="DP256" s="203"/>
      <c r="DQ256" s="203"/>
      <c r="DR256" s="203"/>
      <c r="DS256" s="203"/>
      <c r="DT256" s="203"/>
      <c r="DU256" s="203"/>
      <c r="DV256" s="203"/>
      <c r="DW256" s="203"/>
      <c r="DX256" s="203"/>
      <c r="DY256" s="203"/>
      <c r="DZ256" s="203"/>
      <c r="EA256" s="203"/>
      <c r="EB256" s="203"/>
      <c r="EC256" s="203"/>
      <c r="ED256" s="203"/>
      <c r="EE256" s="203"/>
      <c r="EF256" s="203"/>
      <c r="EG256" s="203"/>
      <c r="EH256" s="203"/>
      <c r="EI256" s="203"/>
      <c r="EJ256" s="203"/>
      <c r="EK256" s="203"/>
      <c r="EL256" s="203"/>
      <c r="EM256" s="203"/>
      <c r="EN256" s="203"/>
      <c r="EO256" s="203"/>
      <c r="EP256" s="203"/>
      <c r="EQ256" s="203"/>
      <c r="ER256" s="203"/>
      <c r="ES256" s="203"/>
      <c r="ET256" s="203"/>
      <c r="EU256" s="203"/>
      <c r="EV256" s="203"/>
      <c r="EW256" s="203"/>
      <c r="EX256" s="203"/>
      <c r="EY256" s="203"/>
      <c r="EZ256" s="203"/>
      <c r="FA256" s="203"/>
      <c r="FB256" s="203"/>
      <c r="FC256" s="203"/>
      <c r="FD256" s="203"/>
      <c r="FE256" s="203"/>
      <c r="FF256" s="203"/>
      <c r="FG256" s="203"/>
      <c r="FH256" s="203"/>
      <c r="FI256" s="203"/>
      <c r="FJ256" s="203"/>
      <c r="FK256" s="203"/>
      <c r="FL256" s="203"/>
      <c r="FM256" s="203"/>
      <c r="FN256" s="203"/>
      <c r="FO256" s="203"/>
      <c r="FP256" s="203"/>
      <c r="FQ256" s="203"/>
      <c r="FR256" s="203"/>
      <c r="FS256" s="203"/>
      <c r="FT256" s="203"/>
      <c r="FU256" s="203"/>
      <c r="FV256" s="203"/>
      <c r="FW256" s="203"/>
      <c r="FX256" s="203"/>
      <c r="FY256" s="203"/>
      <c r="FZ256" s="203"/>
      <c r="GA256" s="203"/>
      <c r="GB256" s="203"/>
      <c r="GC256" s="203"/>
      <c r="GD256" s="203"/>
      <c r="GE256" s="203"/>
      <c r="GF256" s="203"/>
      <c r="GG256" s="203"/>
      <c r="GH256" s="203"/>
      <c r="GI256" s="203"/>
      <c r="GJ256" s="203"/>
      <c r="GK256" s="203"/>
      <c r="GL256" s="203"/>
      <c r="GM256" s="203"/>
      <c r="GN256" s="203"/>
      <c r="GO256" s="203"/>
      <c r="GP256" s="203"/>
      <c r="GQ256" s="203"/>
      <c r="GR256" s="203"/>
      <c r="GS256" s="203"/>
      <c r="GT256" s="203"/>
      <c r="GU256" s="203"/>
      <c r="GV256" s="203"/>
      <c r="GW256" s="203"/>
      <c r="GX256" s="203"/>
      <c r="GY256" s="203"/>
      <c r="GZ256" s="203"/>
      <c r="HA256" s="203"/>
      <c r="HB256" s="203"/>
      <c r="HC256" s="203"/>
      <c r="HD256" s="203"/>
      <c r="HE256" s="203"/>
      <c r="HF256" s="203"/>
      <c r="HG256" s="203"/>
      <c r="HH256" s="203"/>
      <c r="HI256" s="203"/>
      <c r="HJ256" s="203"/>
      <c r="HK256" s="203"/>
      <c r="HL256" s="203"/>
      <c r="HM256" s="203"/>
      <c r="HN256" s="203"/>
      <c r="HO256" s="203"/>
      <c r="HP256" s="203"/>
      <c r="HQ256" s="203"/>
      <c r="HR256" s="203"/>
      <c r="HS256" s="203"/>
      <c r="HT256" s="203"/>
      <c r="HU256" s="203"/>
      <c r="HV256" s="203"/>
      <c r="HW256" s="203"/>
      <c r="HX256" s="203"/>
      <c r="HY256" s="203"/>
      <c r="HZ256" s="203"/>
      <c r="IA256" s="203"/>
      <c r="IB256" s="203"/>
      <c r="IC256" s="203"/>
      <c r="ID256" s="203"/>
      <c r="IE256" s="203"/>
      <c r="IF256" s="203"/>
      <c r="IG256" s="203"/>
      <c r="IH256" s="203"/>
      <c r="II256" s="203"/>
      <c r="IJ256" s="203"/>
      <c r="IK256" s="203"/>
      <c r="IL256" s="203"/>
      <c r="IM256" s="203"/>
      <c r="IN256" s="203"/>
      <c r="IO256" s="203"/>
      <c r="IP256" s="203"/>
      <c r="IQ256" s="203"/>
      <c r="IR256" s="203"/>
      <c r="IS256" s="203"/>
      <c r="IT256" s="203"/>
      <c r="IU256" s="203"/>
      <c r="IV256" s="203"/>
    </row>
    <row r="257" spans="1:256" s="199" customFormat="1" ht="409.5">
      <c r="A257" s="295">
        <v>3</v>
      </c>
      <c r="B257" s="290" t="s">
        <v>94</v>
      </c>
      <c r="C257" s="290" t="s">
        <v>95</v>
      </c>
      <c r="D257" s="6" t="s">
        <v>396</v>
      </c>
      <c r="E257" s="330" t="s">
        <v>398</v>
      </c>
      <c r="F257" s="197" t="s">
        <v>83</v>
      </c>
      <c r="G257" s="204" t="s">
        <v>84</v>
      </c>
      <c r="H257" s="106">
        <v>0.32</v>
      </c>
      <c r="I257" s="294" t="s">
        <v>16</v>
      </c>
      <c r="J257" s="198" t="s">
        <v>39</v>
      </c>
      <c r="K257" s="291">
        <v>170.43565</v>
      </c>
      <c r="L257" s="292" t="s">
        <v>480</v>
      </c>
      <c r="M257" s="293" t="s">
        <v>397</v>
      </c>
      <c r="N257" s="202" t="s">
        <v>44</v>
      </c>
      <c r="O257" s="13" t="s">
        <v>41</v>
      </c>
      <c r="P257" s="293" t="s">
        <v>374</v>
      </c>
      <c r="Q257" s="205"/>
      <c r="R257" s="205"/>
      <c r="S257" s="206"/>
      <c r="T257" s="200"/>
      <c r="U257" s="203"/>
      <c r="V257" s="203"/>
      <c r="W257" s="203"/>
      <c r="X257" s="203"/>
      <c r="Y257" s="203"/>
      <c r="Z257" s="203"/>
      <c r="AA257" s="203"/>
      <c r="AB257" s="203"/>
      <c r="AC257" s="203"/>
      <c r="AD257" s="203"/>
      <c r="AE257" s="203"/>
      <c r="AF257" s="203"/>
      <c r="AG257" s="203"/>
      <c r="AH257" s="203"/>
      <c r="AI257" s="203"/>
      <c r="AJ257" s="203"/>
      <c r="AK257" s="203"/>
      <c r="AL257" s="203"/>
      <c r="AM257" s="203"/>
      <c r="AN257" s="203"/>
      <c r="AO257" s="203"/>
      <c r="AP257" s="203"/>
      <c r="AQ257" s="203"/>
      <c r="AR257" s="203"/>
      <c r="AS257" s="203"/>
      <c r="AT257" s="203"/>
      <c r="AU257" s="203"/>
      <c r="AV257" s="203"/>
      <c r="AW257" s="203"/>
      <c r="AX257" s="203"/>
      <c r="AY257" s="203"/>
      <c r="AZ257" s="203"/>
      <c r="BA257" s="203"/>
      <c r="BB257" s="203"/>
      <c r="BC257" s="203"/>
      <c r="BD257" s="203"/>
      <c r="BE257" s="203"/>
      <c r="BF257" s="203"/>
      <c r="BG257" s="203"/>
      <c r="BH257" s="203"/>
      <c r="BI257" s="203"/>
      <c r="BJ257" s="203"/>
      <c r="BK257" s="203"/>
      <c r="BL257" s="203"/>
      <c r="BM257" s="203"/>
      <c r="BN257" s="203"/>
      <c r="BO257" s="203"/>
      <c r="BP257" s="203"/>
      <c r="BQ257" s="203"/>
      <c r="BR257" s="203"/>
      <c r="BS257" s="203"/>
      <c r="BT257" s="203"/>
      <c r="BU257" s="203"/>
      <c r="BV257" s="203"/>
      <c r="BW257" s="203"/>
      <c r="BX257" s="203"/>
      <c r="BY257" s="203"/>
      <c r="BZ257" s="203"/>
      <c r="CA257" s="203"/>
      <c r="CB257" s="203"/>
      <c r="CC257" s="203"/>
      <c r="CD257" s="203"/>
      <c r="CE257" s="203"/>
      <c r="CF257" s="203"/>
      <c r="CG257" s="203"/>
      <c r="CH257" s="203"/>
      <c r="CI257" s="203"/>
      <c r="CJ257" s="203"/>
      <c r="CK257" s="203"/>
      <c r="CL257" s="203"/>
      <c r="CM257" s="203"/>
      <c r="CN257" s="203"/>
      <c r="CO257" s="203"/>
      <c r="CP257" s="203"/>
      <c r="CQ257" s="203"/>
      <c r="CR257" s="203"/>
      <c r="CS257" s="203"/>
      <c r="CT257" s="203"/>
      <c r="CU257" s="203"/>
      <c r="CV257" s="203"/>
      <c r="CW257" s="203"/>
      <c r="CX257" s="203"/>
      <c r="CY257" s="203"/>
      <c r="CZ257" s="203"/>
      <c r="DA257" s="203"/>
      <c r="DB257" s="203"/>
      <c r="DC257" s="203"/>
      <c r="DD257" s="203"/>
      <c r="DE257" s="203"/>
      <c r="DF257" s="203"/>
      <c r="DG257" s="203"/>
      <c r="DH257" s="203"/>
      <c r="DI257" s="203"/>
      <c r="DJ257" s="203"/>
      <c r="DK257" s="203"/>
      <c r="DL257" s="203"/>
      <c r="DM257" s="203"/>
      <c r="DN257" s="203"/>
      <c r="DO257" s="203"/>
      <c r="DP257" s="203"/>
      <c r="DQ257" s="203"/>
      <c r="DR257" s="203"/>
      <c r="DS257" s="203"/>
      <c r="DT257" s="203"/>
      <c r="DU257" s="203"/>
      <c r="DV257" s="203"/>
      <c r="DW257" s="203"/>
      <c r="DX257" s="203"/>
      <c r="DY257" s="203"/>
      <c r="DZ257" s="203"/>
      <c r="EA257" s="203"/>
      <c r="EB257" s="203"/>
      <c r="EC257" s="203"/>
      <c r="ED257" s="203"/>
      <c r="EE257" s="203"/>
      <c r="EF257" s="203"/>
      <c r="EG257" s="203"/>
      <c r="EH257" s="203"/>
      <c r="EI257" s="203"/>
      <c r="EJ257" s="203"/>
      <c r="EK257" s="203"/>
      <c r="EL257" s="203"/>
      <c r="EM257" s="203"/>
      <c r="EN257" s="203"/>
      <c r="EO257" s="203"/>
      <c r="EP257" s="203"/>
      <c r="EQ257" s="203"/>
      <c r="ER257" s="203"/>
      <c r="ES257" s="203"/>
      <c r="ET257" s="203"/>
      <c r="EU257" s="203"/>
      <c r="EV257" s="203"/>
      <c r="EW257" s="203"/>
      <c r="EX257" s="203"/>
      <c r="EY257" s="203"/>
      <c r="EZ257" s="203"/>
      <c r="FA257" s="203"/>
      <c r="FB257" s="203"/>
      <c r="FC257" s="203"/>
      <c r="FD257" s="203"/>
      <c r="FE257" s="203"/>
      <c r="FF257" s="203"/>
      <c r="FG257" s="203"/>
      <c r="FH257" s="203"/>
      <c r="FI257" s="203"/>
      <c r="FJ257" s="203"/>
      <c r="FK257" s="203"/>
      <c r="FL257" s="203"/>
      <c r="FM257" s="203"/>
      <c r="FN257" s="203"/>
      <c r="FO257" s="203"/>
      <c r="FP257" s="203"/>
      <c r="FQ257" s="203"/>
      <c r="FR257" s="203"/>
      <c r="FS257" s="203"/>
      <c r="FT257" s="203"/>
      <c r="FU257" s="203"/>
      <c r="FV257" s="203"/>
      <c r="FW257" s="203"/>
      <c r="FX257" s="203"/>
      <c r="FY257" s="203"/>
      <c r="FZ257" s="203"/>
      <c r="GA257" s="203"/>
      <c r="GB257" s="203"/>
      <c r="GC257" s="203"/>
      <c r="GD257" s="203"/>
      <c r="GE257" s="203"/>
      <c r="GF257" s="203"/>
      <c r="GG257" s="203"/>
      <c r="GH257" s="203"/>
      <c r="GI257" s="203"/>
      <c r="GJ257" s="203"/>
      <c r="GK257" s="203"/>
      <c r="GL257" s="203"/>
      <c r="GM257" s="203"/>
      <c r="GN257" s="203"/>
      <c r="GO257" s="203"/>
      <c r="GP257" s="203"/>
      <c r="GQ257" s="203"/>
      <c r="GR257" s="203"/>
      <c r="GS257" s="203"/>
      <c r="GT257" s="203"/>
      <c r="GU257" s="203"/>
      <c r="GV257" s="203"/>
      <c r="GW257" s="203"/>
      <c r="GX257" s="203"/>
      <c r="GY257" s="203"/>
      <c r="GZ257" s="203"/>
      <c r="HA257" s="203"/>
      <c r="HB257" s="203"/>
      <c r="HC257" s="203"/>
      <c r="HD257" s="203"/>
      <c r="HE257" s="203"/>
      <c r="HF257" s="203"/>
      <c r="HG257" s="203"/>
      <c r="HH257" s="203"/>
      <c r="HI257" s="203"/>
      <c r="HJ257" s="203"/>
      <c r="HK257" s="203"/>
      <c r="HL257" s="203"/>
      <c r="HM257" s="203"/>
      <c r="HN257" s="203"/>
      <c r="HO257" s="203"/>
      <c r="HP257" s="203"/>
      <c r="HQ257" s="203"/>
      <c r="HR257" s="203"/>
      <c r="HS257" s="203"/>
      <c r="HT257" s="203"/>
      <c r="HU257" s="203"/>
      <c r="HV257" s="203"/>
      <c r="HW257" s="203"/>
      <c r="HX257" s="203"/>
      <c r="HY257" s="203"/>
      <c r="HZ257" s="203"/>
      <c r="IA257" s="203"/>
      <c r="IB257" s="203"/>
      <c r="IC257" s="203"/>
      <c r="ID257" s="203"/>
      <c r="IE257" s="203"/>
      <c r="IF257" s="203"/>
      <c r="IG257" s="203"/>
      <c r="IH257" s="203"/>
      <c r="II257" s="203"/>
      <c r="IJ257" s="203"/>
      <c r="IK257" s="203"/>
      <c r="IL257" s="203"/>
      <c r="IM257" s="203"/>
      <c r="IN257" s="203"/>
      <c r="IO257" s="203"/>
      <c r="IP257" s="203"/>
      <c r="IQ257" s="203"/>
      <c r="IR257" s="203"/>
      <c r="IS257" s="203"/>
      <c r="IT257" s="203"/>
      <c r="IU257" s="203"/>
      <c r="IV257" s="203"/>
    </row>
    <row r="258" spans="1:256" s="199" customFormat="1" ht="25.5">
      <c r="A258" s="356">
        <v>4</v>
      </c>
      <c r="B258" s="346" t="s">
        <v>89</v>
      </c>
      <c r="C258" s="346" t="s">
        <v>93</v>
      </c>
      <c r="D258" s="285" t="s">
        <v>401</v>
      </c>
      <c r="E258" s="357" t="s">
        <v>400</v>
      </c>
      <c r="F258" s="197" t="s">
        <v>42</v>
      </c>
      <c r="G258" s="204" t="s">
        <v>43</v>
      </c>
      <c r="H258" s="106">
        <v>1</v>
      </c>
      <c r="I258" s="346" t="s">
        <v>16</v>
      </c>
      <c r="J258" s="346" t="s">
        <v>39</v>
      </c>
      <c r="K258" s="350">
        <v>187.14</v>
      </c>
      <c r="L258" s="353" t="s">
        <v>480</v>
      </c>
      <c r="M258" s="355" t="s">
        <v>105</v>
      </c>
      <c r="N258" s="436" t="s">
        <v>44</v>
      </c>
      <c r="O258" s="355" t="s">
        <v>41</v>
      </c>
      <c r="P258" s="355" t="s">
        <v>181</v>
      </c>
      <c r="Q258" s="205"/>
      <c r="R258" s="205"/>
      <c r="S258" s="206"/>
      <c r="T258" s="200"/>
      <c r="U258" s="203"/>
      <c r="V258" s="203"/>
      <c r="W258" s="203"/>
      <c r="X258" s="203"/>
      <c r="Y258" s="203"/>
      <c r="Z258" s="203"/>
      <c r="AA258" s="203"/>
      <c r="AB258" s="203"/>
      <c r="AC258" s="203"/>
      <c r="AD258" s="203"/>
      <c r="AE258" s="203"/>
      <c r="AF258" s="203"/>
      <c r="AG258" s="203"/>
      <c r="AH258" s="203"/>
      <c r="AI258" s="203"/>
      <c r="AJ258" s="203"/>
      <c r="AK258" s="203"/>
      <c r="AL258" s="203"/>
      <c r="AM258" s="203"/>
      <c r="AN258" s="203"/>
      <c r="AO258" s="203"/>
      <c r="AP258" s="203"/>
      <c r="AQ258" s="203"/>
      <c r="AR258" s="203"/>
      <c r="AS258" s="203"/>
      <c r="AT258" s="203"/>
      <c r="AU258" s="203"/>
      <c r="AV258" s="203"/>
      <c r="AW258" s="203"/>
      <c r="AX258" s="203"/>
      <c r="AY258" s="203"/>
      <c r="AZ258" s="203"/>
      <c r="BA258" s="203"/>
      <c r="BB258" s="203"/>
      <c r="BC258" s="203"/>
      <c r="BD258" s="203"/>
      <c r="BE258" s="203"/>
      <c r="BF258" s="203"/>
      <c r="BG258" s="203"/>
      <c r="BH258" s="203"/>
      <c r="BI258" s="203"/>
      <c r="BJ258" s="203"/>
      <c r="BK258" s="203"/>
      <c r="BL258" s="203"/>
      <c r="BM258" s="203"/>
      <c r="BN258" s="203"/>
      <c r="BO258" s="203"/>
      <c r="BP258" s="203"/>
      <c r="BQ258" s="203"/>
      <c r="BR258" s="203"/>
      <c r="BS258" s="203"/>
      <c r="BT258" s="203"/>
      <c r="BU258" s="203"/>
      <c r="BV258" s="203"/>
      <c r="BW258" s="203"/>
      <c r="BX258" s="203"/>
      <c r="BY258" s="203"/>
      <c r="BZ258" s="203"/>
      <c r="CA258" s="203"/>
      <c r="CB258" s="203"/>
      <c r="CC258" s="203"/>
      <c r="CD258" s="203"/>
      <c r="CE258" s="203"/>
      <c r="CF258" s="203"/>
      <c r="CG258" s="203"/>
      <c r="CH258" s="203"/>
      <c r="CI258" s="203"/>
      <c r="CJ258" s="203"/>
      <c r="CK258" s="203"/>
      <c r="CL258" s="203"/>
      <c r="CM258" s="203"/>
      <c r="CN258" s="203"/>
      <c r="CO258" s="203"/>
      <c r="CP258" s="203"/>
      <c r="CQ258" s="203"/>
      <c r="CR258" s="203"/>
      <c r="CS258" s="203"/>
      <c r="CT258" s="203"/>
      <c r="CU258" s="203"/>
      <c r="CV258" s="203"/>
      <c r="CW258" s="203"/>
      <c r="CX258" s="203"/>
      <c r="CY258" s="203"/>
      <c r="CZ258" s="203"/>
      <c r="DA258" s="203"/>
      <c r="DB258" s="203"/>
      <c r="DC258" s="203"/>
      <c r="DD258" s="203"/>
      <c r="DE258" s="203"/>
      <c r="DF258" s="203"/>
      <c r="DG258" s="203"/>
      <c r="DH258" s="203"/>
      <c r="DI258" s="203"/>
      <c r="DJ258" s="203"/>
      <c r="DK258" s="203"/>
      <c r="DL258" s="203"/>
      <c r="DM258" s="203"/>
      <c r="DN258" s="203"/>
      <c r="DO258" s="203"/>
      <c r="DP258" s="203"/>
      <c r="DQ258" s="203"/>
      <c r="DR258" s="203"/>
      <c r="DS258" s="203"/>
      <c r="DT258" s="203"/>
      <c r="DU258" s="203"/>
      <c r="DV258" s="203"/>
      <c r="DW258" s="203"/>
      <c r="DX258" s="203"/>
      <c r="DY258" s="203"/>
      <c r="DZ258" s="203"/>
      <c r="EA258" s="203"/>
      <c r="EB258" s="203"/>
      <c r="EC258" s="203"/>
      <c r="ED258" s="203"/>
      <c r="EE258" s="203"/>
      <c r="EF258" s="203"/>
      <c r="EG258" s="203"/>
      <c r="EH258" s="203"/>
      <c r="EI258" s="203"/>
      <c r="EJ258" s="203"/>
      <c r="EK258" s="203"/>
      <c r="EL258" s="203"/>
      <c r="EM258" s="203"/>
      <c r="EN258" s="203"/>
      <c r="EO258" s="203"/>
      <c r="EP258" s="203"/>
      <c r="EQ258" s="203"/>
      <c r="ER258" s="203"/>
      <c r="ES258" s="203"/>
      <c r="ET258" s="203"/>
      <c r="EU258" s="203"/>
      <c r="EV258" s="203"/>
      <c r="EW258" s="203"/>
      <c r="EX258" s="203"/>
      <c r="EY258" s="203"/>
      <c r="EZ258" s="203"/>
      <c r="FA258" s="203"/>
      <c r="FB258" s="203"/>
      <c r="FC258" s="203"/>
      <c r="FD258" s="203"/>
      <c r="FE258" s="203"/>
      <c r="FF258" s="203"/>
      <c r="FG258" s="203"/>
      <c r="FH258" s="203"/>
      <c r="FI258" s="203"/>
      <c r="FJ258" s="203"/>
      <c r="FK258" s="203"/>
      <c r="FL258" s="203"/>
      <c r="FM258" s="203"/>
      <c r="FN258" s="203"/>
      <c r="FO258" s="203"/>
      <c r="FP258" s="203"/>
      <c r="FQ258" s="203"/>
      <c r="FR258" s="203"/>
      <c r="FS258" s="203"/>
      <c r="FT258" s="203"/>
      <c r="FU258" s="203"/>
      <c r="FV258" s="203"/>
      <c r="FW258" s="203"/>
      <c r="FX258" s="203"/>
      <c r="FY258" s="203"/>
      <c r="FZ258" s="203"/>
      <c r="GA258" s="203"/>
      <c r="GB258" s="203"/>
      <c r="GC258" s="203"/>
      <c r="GD258" s="203"/>
      <c r="GE258" s="203"/>
      <c r="GF258" s="203"/>
      <c r="GG258" s="203"/>
      <c r="GH258" s="203"/>
      <c r="GI258" s="203"/>
      <c r="GJ258" s="203"/>
      <c r="GK258" s="203"/>
      <c r="GL258" s="203"/>
      <c r="GM258" s="203"/>
      <c r="GN258" s="203"/>
      <c r="GO258" s="203"/>
      <c r="GP258" s="203"/>
      <c r="GQ258" s="203"/>
      <c r="GR258" s="203"/>
      <c r="GS258" s="203"/>
      <c r="GT258" s="203"/>
      <c r="GU258" s="203"/>
      <c r="GV258" s="203"/>
      <c r="GW258" s="203"/>
      <c r="GX258" s="203"/>
      <c r="GY258" s="203"/>
      <c r="GZ258" s="203"/>
      <c r="HA258" s="203"/>
      <c r="HB258" s="203"/>
      <c r="HC258" s="203"/>
      <c r="HD258" s="203"/>
      <c r="HE258" s="203"/>
      <c r="HF258" s="203"/>
      <c r="HG258" s="203"/>
      <c r="HH258" s="203"/>
      <c r="HI258" s="203"/>
      <c r="HJ258" s="203"/>
      <c r="HK258" s="203"/>
      <c r="HL258" s="203"/>
      <c r="HM258" s="203"/>
      <c r="HN258" s="203"/>
      <c r="HO258" s="203"/>
      <c r="HP258" s="203"/>
      <c r="HQ258" s="203"/>
      <c r="HR258" s="203"/>
      <c r="HS258" s="203"/>
      <c r="HT258" s="203"/>
      <c r="HU258" s="203"/>
      <c r="HV258" s="203"/>
      <c r="HW258" s="203"/>
      <c r="HX258" s="203"/>
      <c r="HY258" s="203"/>
      <c r="HZ258" s="203"/>
      <c r="IA258" s="203"/>
      <c r="IB258" s="203"/>
      <c r="IC258" s="203"/>
      <c r="ID258" s="203"/>
      <c r="IE258" s="203"/>
      <c r="IF258" s="203"/>
      <c r="IG258" s="203"/>
      <c r="IH258" s="203"/>
      <c r="II258" s="203"/>
      <c r="IJ258" s="203"/>
      <c r="IK258" s="203"/>
      <c r="IL258" s="203"/>
      <c r="IM258" s="203"/>
      <c r="IN258" s="203"/>
      <c r="IO258" s="203"/>
      <c r="IP258" s="203"/>
      <c r="IQ258" s="203"/>
      <c r="IR258" s="203"/>
      <c r="IS258" s="203"/>
      <c r="IT258" s="203"/>
      <c r="IU258" s="203"/>
      <c r="IV258" s="203"/>
    </row>
    <row r="259" spans="1:256" s="199" customFormat="1" ht="25.5">
      <c r="A259" s="345"/>
      <c r="B259" s="347"/>
      <c r="C259" s="347"/>
      <c r="D259" s="285" t="s">
        <v>399</v>
      </c>
      <c r="E259" s="349"/>
      <c r="F259" s="197" t="s">
        <v>42</v>
      </c>
      <c r="G259" s="204" t="s">
        <v>43</v>
      </c>
      <c r="H259" s="106">
        <v>1</v>
      </c>
      <c r="I259" s="347"/>
      <c r="J259" s="347"/>
      <c r="K259" s="345"/>
      <c r="L259" s="345"/>
      <c r="M259" s="345"/>
      <c r="N259" s="371"/>
      <c r="O259" s="345"/>
      <c r="P259" s="345"/>
      <c r="Q259" s="205"/>
      <c r="R259" s="205"/>
      <c r="S259" s="206"/>
      <c r="T259" s="200"/>
      <c r="U259" s="203"/>
      <c r="V259" s="203"/>
      <c r="W259" s="203"/>
      <c r="X259" s="203"/>
      <c r="Y259" s="203"/>
      <c r="Z259" s="203"/>
      <c r="AA259" s="203"/>
      <c r="AB259" s="203"/>
      <c r="AC259" s="203"/>
      <c r="AD259" s="203"/>
      <c r="AE259" s="203"/>
      <c r="AF259" s="203"/>
      <c r="AG259" s="203"/>
      <c r="AH259" s="203"/>
      <c r="AI259" s="203"/>
      <c r="AJ259" s="203"/>
      <c r="AK259" s="203"/>
      <c r="AL259" s="203"/>
      <c r="AM259" s="203"/>
      <c r="AN259" s="203"/>
      <c r="AO259" s="203"/>
      <c r="AP259" s="203"/>
      <c r="AQ259" s="203"/>
      <c r="AR259" s="203"/>
      <c r="AS259" s="203"/>
      <c r="AT259" s="203"/>
      <c r="AU259" s="203"/>
      <c r="AV259" s="203"/>
      <c r="AW259" s="203"/>
      <c r="AX259" s="203"/>
      <c r="AY259" s="203"/>
      <c r="AZ259" s="203"/>
      <c r="BA259" s="203"/>
      <c r="BB259" s="203"/>
      <c r="BC259" s="203"/>
      <c r="BD259" s="203"/>
      <c r="BE259" s="203"/>
      <c r="BF259" s="203"/>
      <c r="BG259" s="203"/>
      <c r="BH259" s="203"/>
      <c r="BI259" s="203"/>
      <c r="BJ259" s="203"/>
      <c r="BK259" s="203"/>
      <c r="BL259" s="203"/>
      <c r="BM259" s="203"/>
      <c r="BN259" s="203"/>
      <c r="BO259" s="203"/>
      <c r="BP259" s="203"/>
      <c r="BQ259" s="203"/>
      <c r="BR259" s="203"/>
      <c r="BS259" s="203"/>
      <c r="BT259" s="203"/>
      <c r="BU259" s="203"/>
      <c r="BV259" s="203"/>
      <c r="BW259" s="203"/>
      <c r="BX259" s="203"/>
      <c r="BY259" s="203"/>
      <c r="BZ259" s="203"/>
      <c r="CA259" s="203"/>
      <c r="CB259" s="203"/>
      <c r="CC259" s="203"/>
      <c r="CD259" s="203"/>
      <c r="CE259" s="203"/>
      <c r="CF259" s="203"/>
      <c r="CG259" s="203"/>
      <c r="CH259" s="203"/>
      <c r="CI259" s="203"/>
      <c r="CJ259" s="203"/>
      <c r="CK259" s="203"/>
      <c r="CL259" s="203"/>
      <c r="CM259" s="203"/>
      <c r="CN259" s="203"/>
      <c r="CO259" s="203"/>
      <c r="CP259" s="203"/>
      <c r="CQ259" s="203"/>
      <c r="CR259" s="203"/>
      <c r="CS259" s="203"/>
      <c r="CT259" s="203"/>
      <c r="CU259" s="203"/>
      <c r="CV259" s="203"/>
      <c r="CW259" s="203"/>
      <c r="CX259" s="203"/>
      <c r="CY259" s="203"/>
      <c r="CZ259" s="203"/>
      <c r="DA259" s="203"/>
      <c r="DB259" s="203"/>
      <c r="DC259" s="203"/>
      <c r="DD259" s="203"/>
      <c r="DE259" s="203"/>
      <c r="DF259" s="203"/>
      <c r="DG259" s="203"/>
      <c r="DH259" s="203"/>
      <c r="DI259" s="203"/>
      <c r="DJ259" s="203"/>
      <c r="DK259" s="203"/>
      <c r="DL259" s="203"/>
      <c r="DM259" s="203"/>
      <c r="DN259" s="203"/>
      <c r="DO259" s="203"/>
      <c r="DP259" s="203"/>
      <c r="DQ259" s="203"/>
      <c r="DR259" s="203"/>
      <c r="DS259" s="203"/>
      <c r="DT259" s="203"/>
      <c r="DU259" s="203"/>
      <c r="DV259" s="203"/>
      <c r="DW259" s="203"/>
      <c r="DX259" s="203"/>
      <c r="DY259" s="203"/>
      <c r="DZ259" s="203"/>
      <c r="EA259" s="203"/>
      <c r="EB259" s="203"/>
      <c r="EC259" s="203"/>
      <c r="ED259" s="203"/>
      <c r="EE259" s="203"/>
      <c r="EF259" s="203"/>
      <c r="EG259" s="203"/>
      <c r="EH259" s="203"/>
      <c r="EI259" s="203"/>
      <c r="EJ259" s="203"/>
      <c r="EK259" s="203"/>
      <c r="EL259" s="203"/>
      <c r="EM259" s="203"/>
      <c r="EN259" s="203"/>
      <c r="EO259" s="203"/>
      <c r="EP259" s="203"/>
      <c r="EQ259" s="203"/>
      <c r="ER259" s="203"/>
      <c r="ES259" s="203"/>
      <c r="ET259" s="203"/>
      <c r="EU259" s="203"/>
      <c r="EV259" s="203"/>
      <c r="EW259" s="203"/>
      <c r="EX259" s="203"/>
      <c r="EY259" s="203"/>
      <c r="EZ259" s="203"/>
      <c r="FA259" s="203"/>
      <c r="FB259" s="203"/>
      <c r="FC259" s="203"/>
      <c r="FD259" s="203"/>
      <c r="FE259" s="203"/>
      <c r="FF259" s="203"/>
      <c r="FG259" s="203"/>
      <c r="FH259" s="203"/>
      <c r="FI259" s="203"/>
      <c r="FJ259" s="203"/>
      <c r="FK259" s="203"/>
      <c r="FL259" s="203"/>
      <c r="FM259" s="203"/>
      <c r="FN259" s="203"/>
      <c r="FO259" s="203"/>
      <c r="FP259" s="203"/>
      <c r="FQ259" s="203"/>
      <c r="FR259" s="203"/>
      <c r="FS259" s="203"/>
      <c r="FT259" s="203"/>
      <c r="FU259" s="203"/>
      <c r="FV259" s="203"/>
      <c r="FW259" s="203"/>
      <c r="FX259" s="203"/>
      <c r="FY259" s="203"/>
      <c r="FZ259" s="203"/>
      <c r="GA259" s="203"/>
      <c r="GB259" s="203"/>
      <c r="GC259" s="203"/>
      <c r="GD259" s="203"/>
      <c r="GE259" s="203"/>
      <c r="GF259" s="203"/>
      <c r="GG259" s="203"/>
      <c r="GH259" s="203"/>
      <c r="GI259" s="203"/>
      <c r="GJ259" s="203"/>
      <c r="GK259" s="203"/>
      <c r="GL259" s="203"/>
      <c r="GM259" s="203"/>
      <c r="GN259" s="203"/>
      <c r="GO259" s="203"/>
      <c r="GP259" s="203"/>
      <c r="GQ259" s="203"/>
      <c r="GR259" s="203"/>
      <c r="GS259" s="203"/>
      <c r="GT259" s="203"/>
      <c r="GU259" s="203"/>
      <c r="GV259" s="203"/>
      <c r="GW259" s="203"/>
      <c r="GX259" s="203"/>
      <c r="GY259" s="203"/>
      <c r="GZ259" s="203"/>
      <c r="HA259" s="203"/>
      <c r="HB259" s="203"/>
      <c r="HC259" s="203"/>
      <c r="HD259" s="203"/>
      <c r="HE259" s="203"/>
      <c r="HF259" s="203"/>
      <c r="HG259" s="203"/>
      <c r="HH259" s="203"/>
      <c r="HI259" s="203"/>
      <c r="HJ259" s="203"/>
      <c r="HK259" s="203"/>
      <c r="HL259" s="203"/>
      <c r="HM259" s="203"/>
      <c r="HN259" s="203"/>
      <c r="HO259" s="203"/>
      <c r="HP259" s="203"/>
      <c r="HQ259" s="203"/>
      <c r="HR259" s="203"/>
      <c r="HS259" s="203"/>
      <c r="HT259" s="203"/>
      <c r="HU259" s="203"/>
      <c r="HV259" s="203"/>
      <c r="HW259" s="203"/>
      <c r="HX259" s="203"/>
      <c r="HY259" s="203"/>
      <c r="HZ259" s="203"/>
      <c r="IA259" s="203"/>
      <c r="IB259" s="203"/>
      <c r="IC259" s="203"/>
      <c r="ID259" s="203"/>
      <c r="IE259" s="203"/>
      <c r="IF259" s="203"/>
      <c r="IG259" s="203"/>
      <c r="IH259" s="203"/>
      <c r="II259" s="203"/>
      <c r="IJ259" s="203"/>
      <c r="IK259" s="203"/>
      <c r="IL259" s="203"/>
      <c r="IM259" s="203"/>
      <c r="IN259" s="203"/>
      <c r="IO259" s="203"/>
      <c r="IP259" s="203"/>
      <c r="IQ259" s="203"/>
      <c r="IR259" s="203"/>
      <c r="IS259" s="203"/>
      <c r="IT259" s="203"/>
      <c r="IU259" s="203"/>
      <c r="IV259" s="203"/>
    </row>
    <row r="260" spans="1:256" ht="54.75">
      <c r="A260" s="110" t="s">
        <v>48</v>
      </c>
      <c r="B260" s="114" t="s">
        <v>121</v>
      </c>
      <c r="C260" s="114" t="s">
        <v>122</v>
      </c>
      <c r="D260" s="6" t="s">
        <v>123</v>
      </c>
      <c r="E260" s="326"/>
      <c r="F260" s="112" t="s">
        <v>120</v>
      </c>
      <c r="G260" s="118" t="s">
        <v>147</v>
      </c>
      <c r="H260" s="107">
        <v>1500</v>
      </c>
      <c r="I260" s="114" t="s">
        <v>16</v>
      </c>
      <c r="J260" s="115" t="s">
        <v>39</v>
      </c>
      <c r="K260" s="37">
        <v>367.5</v>
      </c>
      <c r="L260" s="112" t="s">
        <v>480</v>
      </c>
      <c r="M260" s="113" t="s">
        <v>161</v>
      </c>
      <c r="N260" s="202" t="s">
        <v>44</v>
      </c>
      <c r="O260" s="13" t="s">
        <v>41</v>
      </c>
      <c r="P260" s="113" t="s">
        <v>163</v>
      </c>
      <c r="Q260" s="26"/>
      <c r="R260" s="26"/>
      <c r="S260" s="34"/>
      <c r="T260" s="3"/>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c r="IP260" s="21"/>
      <c r="IQ260" s="21"/>
      <c r="IR260" s="21"/>
      <c r="IS260" s="21"/>
      <c r="IT260" s="21"/>
      <c r="IU260" s="21"/>
      <c r="IV260" s="21"/>
    </row>
    <row r="261" spans="1:256" s="117" customFormat="1" ht="96">
      <c r="A261" s="110" t="s">
        <v>49</v>
      </c>
      <c r="B261" s="114" t="s">
        <v>159</v>
      </c>
      <c r="C261" s="114" t="s">
        <v>156</v>
      </c>
      <c r="D261" s="111" t="s">
        <v>155</v>
      </c>
      <c r="E261" s="328" t="s">
        <v>402</v>
      </c>
      <c r="F261" s="112" t="s">
        <v>157</v>
      </c>
      <c r="G261" s="113" t="s">
        <v>158</v>
      </c>
      <c r="H261" s="130">
        <v>10000</v>
      </c>
      <c r="I261" s="114" t="s">
        <v>16</v>
      </c>
      <c r="J261" s="115" t="s">
        <v>39</v>
      </c>
      <c r="K261" s="37">
        <v>530</v>
      </c>
      <c r="L261" s="112" t="s">
        <v>480</v>
      </c>
      <c r="M261" s="116" t="s">
        <v>150</v>
      </c>
      <c r="N261" s="202" t="s">
        <v>44</v>
      </c>
      <c r="O261" s="13" t="s">
        <v>41</v>
      </c>
      <c r="P261" s="113" t="s">
        <v>162</v>
      </c>
      <c r="Q261" s="108"/>
      <c r="R261" s="108"/>
      <c r="S261" s="109"/>
      <c r="T261" s="4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22"/>
      <c r="HT261" s="22"/>
      <c r="HU261" s="22"/>
      <c r="HV261" s="22"/>
      <c r="HW261" s="22"/>
      <c r="HX261" s="22"/>
      <c r="HY261" s="22"/>
      <c r="HZ261" s="22"/>
      <c r="IA261" s="22"/>
      <c r="IB261" s="22"/>
      <c r="IC261" s="22"/>
      <c r="ID261" s="22"/>
      <c r="IE261" s="22"/>
      <c r="IF261" s="22"/>
      <c r="IG261" s="22"/>
      <c r="IH261" s="22"/>
      <c r="II261" s="22"/>
      <c r="IJ261" s="22"/>
      <c r="IK261" s="22"/>
      <c r="IL261" s="22"/>
      <c r="IM261" s="22"/>
      <c r="IN261" s="22"/>
      <c r="IO261" s="22"/>
      <c r="IP261" s="22"/>
      <c r="IQ261" s="22"/>
      <c r="IR261" s="22"/>
      <c r="IS261" s="22"/>
      <c r="IT261" s="22"/>
      <c r="IU261" s="22"/>
      <c r="IV261" s="22"/>
    </row>
    <row r="262" spans="1:256" s="199" customFormat="1" ht="12.75">
      <c r="A262" s="344" t="s">
        <v>50</v>
      </c>
      <c r="B262" s="346" t="s">
        <v>89</v>
      </c>
      <c r="C262" s="346" t="s">
        <v>93</v>
      </c>
      <c r="D262" s="202" t="s">
        <v>403</v>
      </c>
      <c r="E262" s="357" t="s">
        <v>404</v>
      </c>
      <c r="F262" s="197" t="s">
        <v>42</v>
      </c>
      <c r="G262" s="204" t="s">
        <v>43</v>
      </c>
      <c r="H262" s="197" t="s">
        <v>37</v>
      </c>
      <c r="I262" s="346" t="s">
        <v>16</v>
      </c>
      <c r="J262" s="346" t="s">
        <v>39</v>
      </c>
      <c r="K262" s="350">
        <v>374.28</v>
      </c>
      <c r="L262" s="423" t="s">
        <v>480</v>
      </c>
      <c r="M262" s="423" t="s">
        <v>105</v>
      </c>
      <c r="N262" s="453" t="s">
        <v>44</v>
      </c>
      <c r="O262" s="423" t="s">
        <v>41</v>
      </c>
      <c r="P262" s="423" t="s">
        <v>181</v>
      </c>
      <c r="Q262" s="205"/>
      <c r="R262" s="205"/>
      <c r="S262" s="206"/>
      <c r="T262" s="200"/>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03"/>
      <c r="AP262" s="203"/>
      <c r="AQ262" s="203"/>
      <c r="AR262" s="203"/>
      <c r="AS262" s="203"/>
      <c r="AT262" s="203"/>
      <c r="AU262" s="203"/>
      <c r="AV262" s="203"/>
      <c r="AW262" s="203"/>
      <c r="AX262" s="203"/>
      <c r="AY262" s="203"/>
      <c r="AZ262" s="203"/>
      <c r="BA262" s="203"/>
      <c r="BB262" s="203"/>
      <c r="BC262" s="203"/>
      <c r="BD262" s="203"/>
      <c r="BE262" s="203"/>
      <c r="BF262" s="203"/>
      <c r="BG262" s="203"/>
      <c r="BH262" s="203"/>
      <c r="BI262" s="203"/>
      <c r="BJ262" s="203"/>
      <c r="BK262" s="203"/>
      <c r="BL262" s="203"/>
      <c r="BM262" s="203"/>
      <c r="BN262" s="203"/>
      <c r="BO262" s="203"/>
      <c r="BP262" s="203"/>
      <c r="BQ262" s="203"/>
      <c r="BR262" s="203"/>
      <c r="BS262" s="203"/>
      <c r="BT262" s="203"/>
      <c r="BU262" s="203"/>
      <c r="BV262" s="203"/>
      <c r="BW262" s="203"/>
      <c r="BX262" s="203"/>
      <c r="BY262" s="203"/>
      <c r="BZ262" s="203"/>
      <c r="CA262" s="203"/>
      <c r="CB262" s="203"/>
      <c r="CC262" s="203"/>
      <c r="CD262" s="203"/>
      <c r="CE262" s="203"/>
      <c r="CF262" s="203"/>
      <c r="CG262" s="203"/>
      <c r="CH262" s="203"/>
      <c r="CI262" s="203"/>
      <c r="CJ262" s="203"/>
      <c r="CK262" s="203"/>
      <c r="CL262" s="203"/>
      <c r="CM262" s="203"/>
      <c r="CN262" s="203"/>
      <c r="CO262" s="203"/>
      <c r="CP262" s="203"/>
      <c r="CQ262" s="203"/>
      <c r="CR262" s="203"/>
      <c r="CS262" s="203"/>
      <c r="CT262" s="203"/>
      <c r="CU262" s="203"/>
      <c r="CV262" s="203"/>
      <c r="CW262" s="203"/>
      <c r="CX262" s="203"/>
      <c r="CY262" s="203"/>
      <c r="CZ262" s="203"/>
      <c r="DA262" s="203"/>
      <c r="DB262" s="203"/>
      <c r="DC262" s="203"/>
      <c r="DD262" s="203"/>
      <c r="DE262" s="203"/>
      <c r="DF262" s="203"/>
      <c r="DG262" s="203"/>
      <c r="DH262" s="203"/>
      <c r="DI262" s="203"/>
      <c r="DJ262" s="203"/>
      <c r="DK262" s="203"/>
      <c r="DL262" s="203"/>
      <c r="DM262" s="203"/>
      <c r="DN262" s="203"/>
      <c r="DO262" s="203"/>
      <c r="DP262" s="203"/>
      <c r="DQ262" s="203"/>
      <c r="DR262" s="203"/>
      <c r="DS262" s="203"/>
      <c r="DT262" s="203"/>
      <c r="DU262" s="203"/>
      <c r="DV262" s="203"/>
      <c r="DW262" s="203"/>
      <c r="DX262" s="203"/>
      <c r="DY262" s="203"/>
      <c r="DZ262" s="203"/>
      <c r="EA262" s="203"/>
      <c r="EB262" s="203"/>
      <c r="EC262" s="203"/>
      <c r="ED262" s="203"/>
      <c r="EE262" s="203"/>
      <c r="EF262" s="203"/>
      <c r="EG262" s="203"/>
      <c r="EH262" s="203"/>
      <c r="EI262" s="203"/>
      <c r="EJ262" s="203"/>
      <c r="EK262" s="203"/>
      <c r="EL262" s="203"/>
      <c r="EM262" s="203"/>
      <c r="EN262" s="203"/>
      <c r="EO262" s="203"/>
      <c r="EP262" s="203"/>
      <c r="EQ262" s="203"/>
      <c r="ER262" s="203"/>
      <c r="ES262" s="203"/>
      <c r="ET262" s="203"/>
      <c r="EU262" s="203"/>
      <c r="EV262" s="203"/>
      <c r="EW262" s="203"/>
      <c r="EX262" s="203"/>
      <c r="EY262" s="203"/>
      <c r="EZ262" s="203"/>
      <c r="FA262" s="203"/>
      <c r="FB262" s="203"/>
      <c r="FC262" s="203"/>
      <c r="FD262" s="203"/>
      <c r="FE262" s="203"/>
      <c r="FF262" s="203"/>
      <c r="FG262" s="203"/>
      <c r="FH262" s="203"/>
      <c r="FI262" s="203"/>
      <c r="FJ262" s="203"/>
      <c r="FK262" s="203"/>
      <c r="FL262" s="203"/>
      <c r="FM262" s="203"/>
      <c r="FN262" s="203"/>
      <c r="FO262" s="203"/>
      <c r="FP262" s="203"/>
      <c r="FQ262" s="203"/>
      <c r="FR262" s="203"/>
      <c r="FS262" s="203"/>
      <c r="FT262" s="203"/>
      <c r="FU262" s="203"/>
      <c r="FV262" s="203"/>
      <c r="FW262" s="203"/>
      <c r="FX262" s="203"/>
      <c r="FY262" s="203"/>
      <c r="FZ262" s="203"/>
      <c r="GA262" s="203"/>
      <c r="GB262" s="203"/>
      <c r="GC262" s="203"/>
      <c r="GD262" s="203"/>
      <c r="GE262" s="203"/>
      <c r="GF262" s="203"/>
      <c r="GG262" s="203"/>
      <c r="GH262" s="203"/>
      <c r="GI262" s="203"/>
      <c r="GJ262" s="203"/>
      <c r="GK262" s="203"/>
      <c r="GL262" s="203"/>
      <c r="GM262" s="203"/>
      <c r="GN262" s="203"/>
      <c r="GO262" s="203"/>
      <c r="GP262" s="203"/>
      <c r="GQ262" s="203"/>
      <c r="GR262" s="203"/>
      <c r="GS262" s="203"/>
      <c r="GT262" s="203"/>
      <c r="GU262" s="203"/>
      <c r="GV262" s="203"/>
      <c r="GW262" s="203"/>
      <c r="GX262" s="203"/>
      <c r="GY262" s="203"/>
      <c r="GZ262" s="203"/>
      <c r="HA262" s="203"/>
      <c r="HB262" s="203"/>
      <c r="HC262" s="203"/>
      <c r="HD262" s="203"/>
      <c r="HE262" s="203"/>
      <c r="HF262" s="203"/>
      <c r="HG262" s="203"/>
      <c r="HH262" s="203"/>
      <c r="HI262" s="203"/>
      <c r="HJ262" s="203"/>
      <c r="HK262" s="203"/>
      <c r="HL262" s="203"/>
      <c r="HM262" s="203"/>
      <c r="HN262" s="203"/>
      <c r="HO262" s="203"/>
      <c r="HP262" s="203"/>
      <c r="HQ262" s="203"/>
      <c r="HR262" s="203"/>
      <c r="HS262" s="203"/>
      <c r="HT262" s="203"/>
      <c r="HU262" s="203"/>
      <c r="HV262" s="203"/>
      <c r="HW262" s="203"/>
      <c r="HX262" s="203"/>
      <c r="HY262" s="203"/>
      <c r="HZ262" s="203"/>
      <c r="IA262" s="203"/>
      <c r="IB262" s="203"/>
      <c r="IC262" s="203"/>
      <c r="ID262" s="203"/>
      <c r="IE262" s="203"/>
      <c r="IF262" s="203"/>
      <c r="IG262" s="203"/>
      <c r="IH262" s="203"/>
      <c r="II262" s="203"/>
      <c r="IJ262" s="203"/>
      <c r="IK262" s="203"/>
      <c r="IL262" s="203"/>
      <c r="IM262" s="203"/>
      <c r="IN262" s="203"/>
      <c r="IO262" s="203"/>
      <c r="IP262" s="203"/>
      <c r="IQ262" s="203"/>
      <c r="IR262" s="203"/>
      <c r="IS262" s="203"/>
      <c r="IT262" s="203"/>
      <c r="IU262" s="203"/>
      <c r="IV262" s="203"/>
    </row>
    <row r="263" spans="1:256" s="199" customFormat="1" ht="12.75">
      <c r="A263" s="345"/>
      <c r="B263" s="347"/>
      <c r="C263" s="347"/>
      <c r="D263" s="202" t="s">
        <v>399</v>
      </c>
      <c r="E263" s="349"/>
      <c r="F263" s="197" t="s">
        <v>42</v>
      </c>
      <c r="G263" s="204" t="s">
        <v>43</v>
      </c>
      <c r="H263" s="197" t="s">
        <v>37</v>
      </c>
      <c r="I263" s="347"/>
      <c r="J263" s="347"/>
      <c r="K263" s="345"/>
      <c r="L263" s="424"/>
      <c r="M263" s="424"/>
      <c r="N263" s="454"/>
      <c r="O263" s="424"/>
      <c r="P263" s="424"/>
      <c r="Q263" s="205"/>
      <c r="R263" s="205"/>
      <c r="S263" s="206"/>
      <c r="T263" s="200"/>
      <c r="U263" s="203"/>
      <c r="V263" s="203"/>
      <c r="W263" s="203"/>
      <c r="X263" s="203"/>
      <c r="Y263" s="203"/>
      <c r="Z263" s="203"/>
      <c r="AA263" s="203"/>
      <c r="AB263" s="203"/>
      <c r="AC263" s="203"/>
      <c r="AD263" s="203"/>
      <c r="AE263" s="203"/>
      <c r="AF263" s="203"/>
      <c r="AG263" s="203"/>
      <c r="AH263" s="203"/>
      <c r="AI263" s="203"/>
      <c r="AJ263" s="203"/>
      <c r="AK263" s="203"/>
      <c r="AL263" s="203"/>
      <c r="AM263" s="203"/>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3"/>
      <c r="BR263" s="203"/>
      <c r="BS263" s="203"/>
      <c r="BT263" s="203"/>
      <c r="BU263" s="203"/>
      <c r="BV263" s="203"/>
      <c r="BW263" s="203"/>
      <c r="BX263" s="203"/>
      <c r="BY263" s="203"/>
      <c r="BZ263" s="203"/>
      <c r="CA263" s="203"/>
      <c r="CB263" s="203"/>
      <c r="CC263" s="203"/>
      <c r="CD263" s="203"/>
      <c r="CE263" s="203"/>
      <c r="CF263" s="203"/>
      <c r="CG263" s="203"/>
      <c r="CH263" s="203"/>
      <c r="CI263" s="203"/>
      <c r="CJ263" s="203"/>
      <c r="CK263" s="203"/>
      <c r="CL263" s="203"/>
      <c r="CM263" s="203"/>
      <c r="CN263" s="203"/>
      <c r="CO263" s="203"/>
      <c r="CP263" s="203"/>
      <c r="CQ263" s="203"/>
      <c r="CR263" s="203"/>
      <c r="CS263" s="203"/>
      <c r="CT263" s="203"/>
      <c r="CU263" s="203"/>
      <c r="CV263" s="203"/>
      <c r="CW263" s="203"/>
      <c r="CX263" s="203"/>
      <c r="CY263" s="203"/>
      <c r="CZ263" s="203"/>
      <c r="DA263" s="203"/>
      <c r="DB263" s="203"/>
      <c r="DC263" s="203"/>
      <c r="DD263" s="203"/>
      <c r="DE263" s="203"/>
      <c r="DF263" s="203"/>
      <c r="DG263" s="203"/>
      <c r="DH263" s="203"/>
      <c r="DI263" s="203"/>
      <c r="DJ263" s="203"/>
      <c r="DK263" s="203"/>
      <c r="DL263" s="203"/>
      <c r="DM263" s="203"/>
      <c r="DN263" s="203"/>
      <c r="DO263" s="203"/>
      <c r="DP263" s="203"/>
      <c r="DQ263" s="203"/>
      <c r="DR263" s="203"/>
      <c r="DS263" s="203"/>
      <c r="DT263" s="203"/>
      <c r="DU263" s="203"/>
      <c r="DV263" s="203"/>
      <c r="DW263" s="203"/>
      <c r="DX263" s="203"/>
      <c r="DY263" s="203"/>
      <c r="DZ263" s="203"/>
      <c r="EA263" s="203"/>
      <c r="EB263" s="203"/>
      <c r="EC263" s="203"/>
      <c r="ED263" s="203"/>
      <c r="EE263" s="203"/>
      <c r="EF263" s="203"/>
      <c r="EG263" s="203"/>
      <c r="EH263" s="203"/>
      <c r="EI263" s="203"/>
      <c r="EJ263" s="203"/>
      <c r="EK263" s="203"/>
      <c r="EL263" s="203"/>
      <c r="EM263" s="203"/>
      <c r="EN263" s="203"/>
      <c r="EO263" s="203"/>
      <c r="EP263" s="203"/>
      <c r="EQ263" s="203"/>
      <c r="ER263" s="203"/>
      <c r="ES263" s="203"/>
      <c r="ET263" s="203"/>
      <c r="EU263" s="203"/>
      <c r="EV263" s="203"/>
      <c r="EW263" s="203"/>
      <c r="EX263" s="203"/>
      <c r="EY263" s="203"/>
      <c r="EZ263" s="203"/>
      <c r="FA263" s="203"/>
      <c r="FB263" s="203"/>
      <c r="FC263" s="203"/>
      <c r="FD263" s="203"/>
      <c r="FE263" s="203"/>
      <c r="FF263" s="203"/>
      <c r="FG263" s="203"/>
      <c r="FH263" s="203"/>
      <c r="FI263" s="203"/>
      <c r="FJ263" s="203"/>
      <c r="FK263" s="203"/>
      <c r="FL263" s="203"/>
      <c r="FM263" s="203"/>
      <c r="FN263" s="203"/>
      <c r="FO263" s="203"/>
      <c r="FP263" s="203"/>
      <c r="FQ263" s="203"/>
      <c r="FR263" s="203"/>
      <c r="FS263" s="203"/>
      <c r="FT263" s="203"/>
      <c r="FU263" s="203"/>
      <c r="FV263" s="203"/>
      <c r="FW263" s="203"/>
      <c r="FX263" s="203"/>
      <c r="FY263" s="203"/>
      <c r="FZ263" s="203"/>
      <c r="GA263" s="203"/>
      <c r="GB263" s="203"/>
      <c r="GC263" s="203"/>
      <c r="GD263" s="203"/>
      <c r="GE263" s="203"/>
      <c r="GF263" s="203"/>
      <c r="GG263" s="203"/>
      <c r="GH263" s="203"/>
      <c r="GI263" s="203"/>
      <c r="GJ263" s="203"/>
      <c r="GK263" s="203"/>
      <c r="GL263" s="203"/>
      <c r="GM263" s="203"/>
      <c r="GN263" s="203"/>
      <c r="GO263" s="203"/>
      <c r="GP263" s="203"/>
      <c r="GQ263" s="203"/>
      <c r="GR263" s="203"/>
      <c r="GS263" s="203"/>
      <c r="GT263" s="203"/>
      <c r="GU263" s="203"/>
      <c r="GV263" s="203"/>
      <c r="GW263" s="203"/>
      <c r="GX263" s="203"/>
      <c r="GY263" s="203"/>
      <c r="GZ263" s="203"/>
      <c r="HA263" s="203"/>
      <c r="HB263" s="203"/>
      <c r="HC263" s="203"/>
      <c r="HD263" s="203"/>
      <c r="HE263" s="203"/>
      <c r="HF263" s="203"/>
      <c r="HG263" s="203"/>
      <c r="HH263" s="203"/>
      <c r="HI263" s="203"/>
      <c r="HJ263" s="203"/>
      <c r="HK263" s="203"/>
      <c r="HL263" s="203"/>
      <c r="HM263" s="203"/>
      <c r="HN263" s="203"/>
      <c r="HO263" s="203"/>
      <c r="HP263" s="203"/>
      <c r="HQ263" s="203"/>
      <c r="HR263" s="203"/>
      <c r="HS263" s="203"/>
      <c r="HT263" s="203"/>
      <c r="HU263" s="203"/>
      <c r="HV263" s="203"/>
      <c r="HW263" s="203"/>
      <c r="HX263" s="203"/>
      <c r="HY263" s="203"/>
      <c r="HZ263" s="203"/>
      <c r="IA263" s="203"/>
      <c r="IB263" s="203"/>
      <c r="IC263" s="203"/>
      <c r="ID263" s="203"/>
      <c r="IE263" s="203"/>
      <c r="IF263" s="203"/>
      <c r="IG263" s="203"/>
      <c r="IH263" s="203"/>
      <c r="II263" s="203"/>
      <c r="IJ263" s="203"/>
      <c r="IK263" s="203"/>
      <c r="IL263" s="203"/>
      <c r="IM263" s="203"/>
      <c r="IN263" s="203"/>
      <c r="IO263" s="203"/>
      <c r="IP263" s="203"/>
      <c r="IQ263" s="203"/>
      <c r="IR263" s="203"/>
      <c r="IS263" s="203"/>
      <c r="IT263" s="203"/>
      <c r="IU263" s="203"/>
      <c r="IV263" s="203"/>
    </row>
    <row r="264" spans="1:256" s="199" customFormat="1" ht="18" customHeight="1">
      <c r="A264" s="344" t="s">
        <v>53</v>
      </c>
      <c r="B264" s="346" t="s">
        <v>94</v>
      </c>
      <c r="C264" s="346" t="s">
        <v>90</v>
      </c>
      <c r="D264" s="6" t="s">
        <v>380</v>
      </c>
      <c r="E264" s="348" t="s">
        <v>406</v>
      </c>
      <c r="F264" s="197" t="s">
        <v>83</v>
      </c>
      <c r="G264" s="204" t="s">
        <v>84</v>
      </c>
      <c r="H264" s="197">
        <v>1</v>
      </c>
      <c r="I264" s="346" t="s">
        <v>16</v>
      </c>
      <c r="J264" s="346" t="s">
        <v>39</v>
      </c>
      <c r="K264" s="350">
        <v>180.15109</v>
      </c>
      <c r="L264" s="344" t="s">
        <v>480</v>
      </c>
      <c r="M264" s="344" t="s">
        <v>105</v>
      </c>
      <c r="N264" s="369" t="s">
        <v>44</v>
      </c>
      <c r="O264" s="344" t="s">
        <v>41</v>
      </c>
      <c r="P264" s="344" t="s">
        <v>405</v>
      </c>
      <c r="Q264" s="205"/>
      <c r="R264" s="205"/>
      <c r="S264" s="206"/>
      <c r="T264" s="200"/>
      <c r="U264" s="203"/>
      <c r="V264" s="203"/>
      <c r="W264" s="203"/>
      <c r="X264" s="203"/>
      <c r="Y264" s="203"/>
      <c r="Z264" s="203"/>
      <c r="AA264" s="203"/>
      <c r="AB264" s="203"/>
      <c r="AC264" s="203"/>
      <c r="AD264" s="203"/>
      <c r="AE264" s="203"/>
      <c r="AF264" s="203"/>
      <c r="AG264" s="203"/>
      <c r="AH264" s="203"/>
      <c r="AI264" s="203"/>
      <c r="AJ264" s="203"/>
      <c r="AK264" s="203"/>
      <c r="AL264" s="203"/>
      <c r="AM264" s="203"/>
      <c r="AN264" s="203"/>
      <c r="AO264" s="203"/>
      <c r="AP264" s="203"/>
      <c r="AQ264" s="203"/>
      <c r="AR264" s="203"/>
      <c r="AS264" s="203"/>
      <c r="AT264" s="203"/>
      <c r="AU264" s="203"/>
      <c r="AV264" s="203"/>
      <c r="AW264" s="203"/>
      <c r="AX264" s="203"/>
      <c r="AY264" s="203"/>
      <c r="AZ264" s="203"/>
      <c r="BA264" s="203"/>
      <c r="BB264" s="203"/>
      <c r="BC264" s="203"/>
      <c r="BD264" s="203"/>
      <c r="BE264" s="203"/>
      <c r="BF264" s="203"/>
      <c r="BG264" s="203"/>
      <c r="BH264" s="203"/>
      <c r="BI264" s="203"/>
      <c r="BJ264" s="203"/>
      <c r="BK264" s="203"/>
      <c r="BL264" s="203"/>
      <c r="BM264" s="203"/>
      <c r="BN264" s="203"/>
      <c r="BO264" s="203"/>
      <c r="BP264" s="203"/>
      <c r="BQ264" s="203"/>
      <c r="BR264" s="203"/>
      <c r="BS264" s="203"/>
      <c r="BT264" s="203"/>
      <c r="BU264" s="203"/>
      <c r="BV264" s="203"/>
      <c r="BW264" s="203"/>
      <c r="BX264" s="203"/>
      <c r="BY264" s="203"/>
      <c r="BZ264" s="203"/>
      <c r="CA264" s="203"/>
      <c r="CB264" s="203"/>
      <c r="CC264" s="203"/>
      <c r="CD264" s="203"/>
      <c r="CE264" s="203"/>
      <c r="CF264" s="203"/>
      <c r="CG264" s="203"/>
      <c r="CH264" s="203"/>
      <c r="CI264" s="203"/>
      <c r="CJ264" s="203"/>
      <c r="CK264" s="203"/>
      <c r="CL264" s="203"/>
      <c r="CM264" s="203"/>
      <c r="CN264" s="203"/>
      <c r="CO264" s="203"/>
      <c r="CP264" s="203"/>
      <c r="CQ264" s="203"/>
      <c r="CR264" s="203"/>
      <c r="CS264" s="203"/>
      <c r="CT264" s="203"/>
      <c r="CU264" s="203"/>
      <c r="CV264" s="203"/>
      <c r="CW264" s="203"/>
      <c r="CX264" s="203"/>
      <c r="CY264" s="203"/>
      <c r="CZ264" s="203"/>
      <c r="DA264" s="203"/>
      <c r="DB264" s="203"/>
      <c r="DC264" s="203"/>
      <c r="DD264" s="203"/>
      <c r="DE264" s="203"/>
      <c r="DF264" s="203"/>
      <c r="DG264" s="203"/>
      <c r="DH264" s="203"/>
      <c r="DI264" s="203"/>
      <c r="DJ264" s="203"/>
      <c r="DK264" s="203"/>
      <c r="DL264" s="203"/>
      <c r="DM264" s="203"/>
      <c r="DN264" s="203"/>
      <c r="DO264" s="203"/>
      <c r="DP264" s="203"/>
      <c r="DQ264" s="203"/>
      <c r="DR264" s="203"/>
      <c r="DS264" s="203"/>
      <c r="DT264" s="203"/>
      <c r="DU264" s="203"/>
      <c r="DV264" s="203"/>
      <c r="DW264" s="203"/>
      <c r="DX264" s="203"/>
      <c r="DY264" s="203"/>
      <c r="DZ264" s="203"/>
      <c r="EA264" s="203"/>
      <c r="EB264" s="203"/>
      <c r="EC264" s="203"/>
      <c r="ED264" s="203"/>
      <c r="EE264" s="203"/>
      <c r="EF264" s="203"/>
      <c r="EG264" s="203"/>
      <c r="EH264" s="203"/>
      <c r="EI264" s="203"/>
      <c r="EJ264" s="203"/>
      <c r="EK264" s="203"/>
      <c r="EL264" s="203"/>
      <c r="EM264" s="203"/>
      <c r="EN264" s="203"/>
      <c r="EO264" s="203"/>
      <c r="EP264" s="203"/>
      <c r="EQ264" s="203"/>
      <c r="ER264" s="203"/>
      <c r="ES264" s="203"/>
      <c r="ET264" s="203"/>
      <c r="EU264" s="203"/>
      <c r="EV264" s="203"/>
      <c r="EW264" s="203"/>
      <c r="EX264" s="203"/>
      <c r="EY264" s="203"/>
      <c r="EZ264" s="203"/>
      <c r="FA264" s="203"/>
      <c r="FB264" s="203"/>
      <c r="FC264" s="203"/>
      <c r="FD264" s="203"/>
      <c r="FE264" s="203"/>
      <c r="FF264" s="203"/>
      <c r="FG264" s="203"/>
      <c r="FH264" s="203"/>
      <c r="FI264" s="203"/>
      <c r="FJ264" s="203"/>
      <c r="FK264" s="203"/>
      <c r="FL264" s="203"/>
      <c r="FM264" s="203"/>
      <c r="FN264" s="203"/>
      <c r="FO264" s="203"/>
      <c r="FP264" s="203"/>
      <c r="FQ264" s="203"/>
      <c r="FR264" s="203"/>
      <c r="FS264" s="203"/>
      <c r="FT264" s="203"/>
      <c r="FU264" s="203"/>
      <c r="FV264" s="203"/>
      <c r="FW264" s="203"/>
      <c r="FX264" s="203"/>
      <c r="FY264" s="203"/>
      <c r="FZ264" s="203"/>
      <c r="GA264" s="203"/>
      <c r="GB264" s="203"/>
      <c r="GC264" s="203"/>
      <c r="GD264" s="203"/>
      <c r="GE264" s="203"/>
      <c r="GF264" s="203"/>
      <c r="GG264" s="203"/>
      <c r="GH264" s="203"/>
      <c r="GI264" s="203"/>
      <c r="GJ264" s="203"/>
      <c r="GK264" s="203"/>
      <c r="GL264" s="203"/>
      <c r="GM264" s="203"/>
      <c r="GN264" s="203"/>
      <c r="GO264" s="203"/>
      <c r="GP264" s="203"/>
      <c r="GQ264" s="203"/>
      <c r="GR264" s="203"/>
      <c r="GS264" s="203"/>
      <c r="GT264" s="203"/>
      <c r="GU264" s="203"/>
      <c r="GV264" s="203"/>
      <c r="GW264" s="203"/>
      <c r="GX264" s="203"/>
      <c r="GY264" s="203"/>
      <c r="GZ264" s="203"/>
      <c r="HA264" s="203"/>
      <c r="HB264" s="203"/>
      <c r="HC264" s="203"/>
      <c r="HD264" s="203"/>
      <c r="HE264" s="203"/>
      <c r="HF264" s="203"/>
      <c r="HG264" s="203"/>
      <c r="HH264" s="203"/>
      <c r="HI264" s="203"/>
      <c r="HJ264" s="203"/>
      <c r="HK264" s="203"/>
      <c r="HL264" s="203"/>
      <c r="HM264" s="203"/>
      <c r="HN264" s="203"/>
      <c r="HO264" s="203"/>
      <c r="HP264" s="203"/>
      <c r="HQ264" s="203"/>
      <c r="HR264" s="203"/>
      <c r="HS264" s="203"/>
      <c r="HT264" s="203"/>
      <c r="HU264" s="203"/>
      <c r="HV264" s="203"/>
      <c r="HW264" s="203"/>
      <c r="HX264" s="203"/>
      <c r="HY264" s="203"/>
      <c r="HZ264" s="203"/>
      <c r="IA264" s="203"/>
      <c r="IB264" s="203"/>
      <c r="IC264" s="203"/>
      <c r="ID264" s="203"/>
      <c r="IE264" s="203"/>
      <c r="IF264" s="203"/>
      <c r="IG264" s="203"/>
      <c r="IH264" s="203"/>
      <c r="II264" s="203"/>
      <c r="IJ264" s="203"/>
      <c r="IK264" s="203"/>
      <c r="IL264" s="203"/>
      <c r="IM264" s="203"/>
      <c r="IN264" s="203"/>
      <c r="IO264" s="203"/>
      <c r="IP264" s="203"/>
      <c r="IQ264" s="203"/>
      <c r="IR264" s="203"/>
      <c r="IS264" s="203"/>
      <c r="IT264" s="203"/>
      <c r="IU264" s="203"/>
      <c r="IV264" s="203"/>
    </row>
    <row r="265" spans="1:256" s="199" customFormat="1" ht="17.25" customHeight="1">
      <c r="A265" s="351"/>
      <c r="B265" s="352"/>
      <c r="C265" s="352"/>
      <c r="D265" s="6" t="s">
        <v>383</v>
      </c>
      <c r="E265" s="354"/>
      <c r="F265" s="197" t="s">
        <v>83</v>
      </c>
      <c r="G265" s="204" t="s">
        <v>84</v>
      </c>
      <c r="H265" s="197">
        <v>2</v>
      </c>
      <c r="I265" s="352"/>
      <c r="J265" s="352"/>
      <c r="K265" s="351"/>
      <c r="L265" s="351"/>
      <c r="M265" s="351"/>
      <c r="N265" s="370"/>
      <c r="O265" s="351"/>
      <c r="P265" s="351"/>
      <c r="Q265" s="205"/>
      <c r="R265" s="205"/>
      <c r="S265" s="206"/>
      <c r="T265" s="200"/>
      <c r="U265" s="203"/>
      <c r="V265" s="203"/>
      <c r="W265" s="203"/>
      <c r="X265" s="203"/>
      <c r="Y265" s="203"/>
      <c r="Z265" s="203"/>
      <c r="AA265" s="203"/>
      <c r="AB265" s="203"/>
      <c r="AC265" s="203"/>
      <c r="AD265" s="203"/>
      <c r="AE265" s="203"/>
      <c r="AF265" s="203"/>
      <c r="AG265" s="203"/>
      <c r="AH265" s="203"/>
      <c r="AI265" s="203"/>
      <c r="AJ265" s="203"/>
      <c r="AK265" s="203"/>
      <c r="AL265" s="203"/>
      <c r="AM265" s="203"/>
      <c r="AN265" s="203"/>
      <c r="AO265" s="203"/>
      <c r="AP265" s="203"/>
      <c r="AQ265" s="203"/>
      <c r="AR265" s="203"/>
      <c r="AS265" s="203"/>
      <c r="AT265" s="203"/>
      <c r="AU265" s="203"/>
      <c r="AV265" s="203"/>
      <c r="AW265" s="203"/>
      <c r="AX265" s="203"/>
      <c r="AY265" s="203"/>
      <c r="AZ265" s="203"/>
      <c r="BA265" s="203"/>
      <c r="BB265" s="203"/>
      <c r="BC265" s="203"/>
      <c r="BD265" s="203"/>
      <c r="BE265" s="203"/>
      <c r="BF265" s="203"/>
      <c r="BG265" s="203"/>
      <c r="BH265" s="203"/>
      <c r="BI265" s="203"/>
      <c r="BJ265" s="203"/>
      <c r="BK265" s="203"/>
      <c r="BL265" s="203"/>
      <c r="BM265" s="203"/>
      <c r="BN265" s="203"/>
      <c r="BO265" s="203"/>
      <c r="BP265" s="203"/>
      <c r="BQ265" s="203"/>
      <c r="BR265" s="203"/>
      <c r="BS265" s="203"/>
      <c r="BT265" s="203"/>
      <c r="BU265" s="203"/>
      <c r="BV265" s="203"/>
      <c r="BW265" s="203"/>
      <c r="BX265" s="203"/>
      <c r="BY265" s="203"/>
      <c r="BZ265" s="203"/>
      <c r="CA265" s="203"/>
      <c r="CB265" s="203"/>
      <c r="CC265" s="203"/>
      <c r="CD265" s="203"/>
      <c r="CE265" s="203"/>
      <c r="CF265" s="203"/>
      <c r="CG265" s="203"/>
      <c r="CH265" s="203"/>
      <c r="CI265" s="203"/>
      <c r="CJ265" s="203"/>
      <c r="CK265" s="203"/>
      <c r="CL265" s="203"/>
      <c r="CM265" s="203"/>
      <c r="CN265" s="203"/>
      <c r="CO265" s="203"/>
      <c r="CP265" s="203"/>
      <c r="CQ265" s="203"/>
      <c r="CR265" s="203"/>
      <c r="CS265" s="203"/>
      <c r="CT265" s="203"/>
      <c r="CU265" s="203"/>
      <c r="CV265" s="203"/>
      <c r="CW265" s="203"/>
      <c r="CX265" s="203"/>
      <c r="CY265" s="203"/>
      <c r="CZ265" s="203"/>
      <c r="DA265" s="203"/>
      <c r="DB265" s="203"/>
      <c r="DC265" s="203"/>
      <c r="DD265" s="203"/>
      <c r="DE265" s="203"/>
      <c r="DF265" s="203"/>
      <c r="DG265" s="203"/>
      <c r="DH265" s="203"/>
      <c r="DI265" s="203"/>
      <c r="DJ265" s="203"/>
      <c r="DK265" s="203"/>
      <c r="DL265" s="203"/>
      <c r="DM265" s="203"/>
      <c r="DN265" s="203"/>
      <c r="DO265" s="203"/>
      <c r="DP265" s="203"/>
      <c r="DQ265" s="203"/>
      <c r="DR265" s="203"/>
      <c r="DS265" s="203"/>
      <c r="DT265" s="203"/>
      <c r="DU265" s="203"/>
      <c r="DV265" s="203"/>
      <c r="DW265" s="203"/>
      <c r="DX265" s="203"/>
      <c r="DY265" s="203"/>
      <c r="DZ265" s="203"/>
      <c r="EA265" s="203"/>
      <c r="EB265" s="203"/>
      <c r="EC265" s="203"/>
      <c r="ED265" s="203"/>
      <c r="EE265" s="203"/>
      <c r="EF265" s="203"/>
      <c r="EG265" s="203"/>
      <c r="EH265" s="203"/>
      <c r="EI265" s="203"/>
      <c r="EJ265" s="203"/>
      <c r="EK265" s="203"/>
      <c r="EL265" s="203"/>
      <c r="EM265" s="203"/>
      <c r="EN265" s="203"/>
      <c r="EO265" s="203"/>
      <c r="EP265" s="203"/>
      <c r="EQ265" s="203"/>
      <c r="ER265" s="203"/>
      <c r="ES265" s="203"/>
      <c r="ET265" s="203"/>
      <c r="EU265" s="203"/>
      <c r="EV265" s="203"/>
      <c r="EW265" s="203"/>
      <c r="EX265" s="203"/>
      <c r="EY265" s="203"/>
      <c r="EZ265" s="203"/>
      <c r="FA265" s="203"/>
      <c r="FB265" s="203"/>
      <c r="FC265" s="203"/>
      <c r="FD265" s="203"/>
      <c r="FE265" s="203"/>
      <c r="FF265" s="203"/>
      <c r="FG265" s="203"/>
      <c r="FH265" s="203"/>
      <c r="FI265" s="203"/>
      <c r="FJ265" s="203"/>
      <c r="FK265" s="203"/>
      <c r="FL265" s="203"/>
      <c r="FM265" s="203"/>
      <c r="FN265" s="203"/>
      <c r="FO265" s="203"/>
      <c r="FP265" s="203"/>
      <c r="FQ265" s="203"/>
      <c r="FR265" s="203"/>
      <c r="FS265" s="203"/>
      <c r="FT265" s="203"/>
      <c r="FU265" s="203"/>
      <c r="FV265" s="203"/>
      <c r="FW265" s="203"/>
      <c r="FX265" s="203"/>
      <c r="FY265" s="203"/>
      <c r="FZ265" s="203"/>
      <c r="GA265" s="203"/>
      <c r="GB265" s="203"/>
      <c r="GC265" s="203"/>
      <c r="GD265" s="203"/>
      <c r="GE265" s="203"/>
      <c r="GF265" s="203"/>
      <c r="GG265" s="203"/>
      <c r="GH265" s="203"/>
      <c r="GI265" s="203"/>
      <c r="GJ265" s="203"/>
      <c r="GK265" s="203"/>
      <c r="GL265" s="203"/>
      <c r="GM265" s="203"/>
      <c r="GN265" s="203"/>
      <c r="GO265" s="203"/>
      <c r="GP265" s="203"/>
      <c r="GQ265" s="203"/>
      <c r="GR265" s="203"/>
      <c r="GS265" s="203"/>
      <c r="GT265" s="203"/>
      <c r="GU265" s="203"/>
      <c r="GV265" s="203"/>
      <c r="GW265" s="203"/>
      <c r="GX265" s="203"/>
      <c r="GY265" s="203"/>
      <c r="GZ265" s="203"/>
      <c r="HA265" s="203"/>
      <c r="HB265" s="203"/>
      <c r="HC265" s="203"/>
      <c r="HD265" s="203"/>
      <c r="HE265" s="203"/>
      <c r="HF265" s="203"/>
      <c r="HG265" s="203"/>
      <c r="HH265" s="203"/>
      <c r="HI265" s="203"/>
      <c r="HJ265" s="203"/>
      <c r="HK265" s="203"/>
      <c r="HL265" s="203"/>
      <c r="HM265" s="203"/>
      <c r="HN265" s="203"/>
      <c r="HO265" s="203"/>
      <c r="HP265" s="203"/>
      <c r="HQ265" s="203"/>
      <c r="HR265" s="203"/>
      <c r="HS265" s="203"/>
      <c r="HT265" s="203"/>
      <c r="HU265" s="203"/>
      <c r="HV265" s="203"/>
      <c r="HW265" s="203"/>
      <c r="HX265" s="203"/>
      <c r="HY265" s="203"/>
      <c r="HZ265" s="203"/>
      <c r="IA265" s="203"/>
      <c r="IB265" s="203"/>
      <c r="IC265" s="203"/>
      <c r="ID265" s="203"/>
      <c r="IE265" s="203"/>
      <c r="IF265" s="203"/>
      <c r="IG265" s="203"/>
      <c r="IH265" s="203"/>
      <c r="II265" s="203"/>
      <c r="IJ265" s="203"/>
      <c r="IK265" s="203"/>
      <c r="IL265" s="203"/>
      <c r="IM265" s="203"/>
      <c r="IN265" s="203"/>
      <c r="IO265" s="203"/>
      <c r="IP265" s="203"/>
      <c r="IQ265" s="203"/>
      <c r="IR265" s="203"/>
      <c r="IS265" s="203"/>
      <c r="IT265" s="203"/>
      <c r="IU265" s="203"/>
      <c r="IV265" s="203"/>
    </row>
    <row r="266" spans="1:256" s="199" customFormat="1" ht="32.25" customHeight="1">
      <c r="A266" s="345"/>
      <c r="B266" s="347"/>
      <c r="C266" s="347"/>
      <c r="D266" s="6" t="s">
        <v>385</v>
      </c>
      <c r="E266" s="349"/>
      <c r="F266" s="197" t="s">
        <v>83</v>
      </c>
      <c r="G266" s="204" t="s">
        <v>84</v>
      </c>
      <c r="H266" s="197">
        <v>0.9</v>
      </c>
      <c r="I266" s="347"/>
      <c r="J266" s="347"/>
      <c r="K266" s="345"/>
      <c r="L266" s="345"/>
      <c r="M266" s="345"/>
      <c r="N266" s="371"/>
      <c r="O266" s="345"/>
      <c r="P266" s="345"/>
      <c r="Q266" s="205"/>
      <c r="R266" s="205"/>
      <c r="S266" s="206"/>
      <c r="T266" s="200"/>
      <c r="U266" s="203"/>
      <c r="V266" s="203"/>
      <c r="W266" s="203"/>
      <c r="X266" s="203"/>
      <c r="Y266" s="203"/>
      <c r="Z266" s="203"/>
      <c r="AA266" s="203"/>
      <c r="AB266" s="203"/>
      <c r="AC266" s="203"/>
      <c r="AD266" s="203"/>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3"/>
      <c r="AZ266" s="203"/>
      <c r="BA266" s="203"/>
      <c r="BB266" s="203"/>
      <c r="BC266" s="203"/>
      <c r="BD266" s="203"/>
      <c r="BE266" s="203"/>
      <c r="BF266" s="203"/>
      <c r="BG266" s="203"/>
      <c r="BH266" s="203"/>
      <c r="BI266" s="203"/>
      <c r="BJ266" s="203"/>
      <c r="BK266" s="203"/>
      <c r="BL266" s="203"/>
      <c r="BM266" s="203"/>
      <c r="BN266" s="203"/>
      <c r="BO266" s="203"/>
      <c r="BP266" s="203"/>
      <c r="BQ266" s="203"/>
      <c r="BR266" s="203"/>
      <c r="BS266" s="203"/>
      <c r="BT266" s="203"/>
      <c r="BU266" s="203"/>
      <c r="BV266" s="203"/>
      <c r="BW266" s="203"/>
      <c r="BX266" s="203"/>
      <c r="BY266" s="203"/>
      <c r="BZ266" s="203"/>
      <c r="CA266" s="203"/>
      <c r="CB266" s="203"/>
      <c r="CC266" s="203"/>
      <c r="CD266" s="203"/>
      <c r="CE266" s="203"/>
      <c r="CF266" s="203"/>
      <c r="CG266" s="203"/>
      <c r="CH266" s="203"/>
      <c r="CI266" s="203"/>
      <c r="CJ266" s="203"/>
      <c r="CK266" s="203"/>
      <c r="CL266" s="203"/>
      <c r="CM266" s="203"/>
      <c r="CN266" s="203"/>
      <c r="CO266" s="203"/>
      <c r="CP266" s="203"/>
      <c r="CQ266" s="203"/>
      <c r="CR266" s="203"/>
      <c r="CS266" s="203"/>
      <c r="CT266" s="203"/>
      <c r="CU266" s="203"/>
      <c r="CV266" s="203"/>
      <c r="CW266" s="203"/>
      <c r="CX266" s="203"/>
      <c r="CY266" s="203"/>
      <c r="CZ266" s="203"/>
      <c r="DA266" s="203"/>
      <c r="DB266" s="203"/>
      <c r="DC266" s="203"/>
      <c r="DD266" s="203"/>
      <c r="DE266" s="203"/>
      <c r="DF266" s="203"/>
      <c r="DG266" s="203"/>
      <c r="DH266" s="203"/>
      <c r="DI266" s="203"/>
      <c r="DJ266" s="203"/>
      <c r="DK266" s="203"/>
      <c r="DL266" s="203"/>
      <c r="DM266" s="203"/>
      <c r="DN266" s="203"/>
      <c r="DO266" s="203"/>
      <c r="DP266" s="203"/>
      <c r="DQ266" s="203"/>
      <c r="DR266" s="203"/>
      <c r="DS266" s="203"/>
      <c r="DT266" s="203"/>
      <c r="DU266" s="203"/>
      <c r="DV266" s="203"/>
      <c r="DW266" s="203"/>
      <c r="DX266" s="203"/>
      <c r="DY266" s="203"/>
      <c r="DZ266" s="203"/>
      <c r="EA266" s="203"/>
      <c r="EB266" s="203"/>
      <c r="EC266" s="203"/>
      <c r="ED266" s="203"/>
      <c r="EE266" s="203"/>
      <c r="EF266" s="203"/>
      <c r="EG266" s="203"/>
      <c r="EH266" s="203"/>
      <c r="EI266" s="203"/>
      <c r="EJ266" s="203"/>
      <c r="EK266" s="203"/>
      <c r="EL266" s="203"/>
      <c r="EM266" s="203"/>
      <c r="EN266" s="203"/>
      <c r="EO266" s="203"/>
      <c r="EP266" s="203"/>
      <c r="EQ266" s="203"/>
      <c r="ER266" s="203"/>
      <c r="ES266" s="203"/>
      <c r="ET266" s="203"/>
      <c r="EU266" s="203"/>
      <c r="EV266" s="203"/>
      <c r="EW266" s="203"/>
      <c r="EX266" s="203"/>
      <c r="EY266" s="203"/>
      <c r="EZ266" s="203"/>
      <c r="FA266" s="203"/>
      <c r="FB266" s="203"/>
      <c r="FC266" s="203"/>
      <c r="FD266" s="203"/>
      <c r="FE266" s="203"/>
      <c r="FF266" s="203"/>
      <c r="FG266" s="203"/>
      <c r="FH266" s="203"/>
      <c r="FI266" s="203"/>
      <c r="FJ266" s="203"/>
      <c r="FK266" s="203"/>
      <c r="FL266" s="203"/>
      <c r="FM266" s="203"/>
      <c r="FN266" s="203"/>
      <c r="FO266" s="203"/>
      <c r="FP266" s="203"/>
      <c r="FQ266" s="203"/>
      <c r="FR266" s="203"/>
      <c r="FS266" s="203"/>
      <c r="FT266" s="203"/>
      <c r="FU266" s="203"/>
      <c r="FV266" s="203"/>
      <c r="FW266" s="203"/>
      <c r="FX266" s="203"/>
      <c r="FY266" s="203"/>
      <c r="FZ266" s="203"/>
      <c r="GA266" s="203"/>
      <c r="GB266" s="203"/>
      <c r="GC266" s="203"/>
      <c r="GD266" s="203"/>
      <c r="GE266" s="203"/>
      <c r="GF266" s="203"/>
      <c r="GG266" s="203"/>
      <c r="GH266" s="203"/>
      <c r="GI266" s="203"/>
      <c r="GJ266" s="203"/>
      <c r="GK266" s="203"/>
      <c r="GL266" s="203"/>
      <c r="GM266" s="203"/>
      <c r="GN266" s="203"/>
      <c r="GO266" s="203"/>
      <c r="GP266" s="203"/>
      <c r="GQ266" s="203"/>
      <c r="GR266" s="203"/>
      <c r="GS266" s="203"/>
      <c r="GT266" s="203"/>
      <c r="GU266" s="203"/>
      <c r="GV266" s="203"/>
      <c r="GW266" s="203"/>
      <c r="GX266" s="203"/>
      <c r="GY266" s="203"/>
      <c r="GZ266" s="203"/>
      <c r="HA266" s="203"/>
      <c r="HB266" s="203"/>
      <c r="HC266" s="203"/>
      <c r="HD266" s="203"/>
      <c r="HE266" s="203"/>
      <c r="HF266" s="203"/>
      <c r="HG266" s="203"/>
      <c r="HH266" s="203"/>
      <c r="HI266" s="203"/>
      <c r="HJ266" s="203"/>
      <c r="HK266" s="203"/>
      <c r="HL266" s="203"/>
      <c r="HM266" s="203"/>
      <c r="HN266" s="203"/>
      <c r="HO266" s="203"/>
      <c r="HP266" s="203"/>
      <c r="HQ266" s="203"/>
      <c r="HR266" s="203"/>
      <c r="HS266" s="203"/>
      <c r="HT266" s="203"/>
      <c r="HU266" s="203"/>
      <c r="HV266" s="203"/>
      <c r="HW266" s="203"/>
      <c r="HX266" s="203"/>
      <c r="HY266" s="203"/>
      <c r="HZ266" s="203"/>
      <c r="IA266" s="203"/>
      <c r="IB266" s="203"/>
      <c r="IC266" s="203"/>
      <c r="ID266" s="203"/>
      <c r="IE266" s="203"/>
      <c r="IF266" s="203"/>
      <c r="IG266" s="203"/>
      <c r="IH266" s="203"/>
      <c r="II266" s="203"/>
      <c r="IJ266" s="203"/>
      <c r="IK266" s="203"/>
      <c r="IL266" s="203"/>
      <c r="IM266" s="203"/>
      <c r="IN266" s="203"/>
      <c r="IO266" s="203"/>
      <c r="IP266" s="203"/>
      <c r="IQ266" s="203"/>
      <c r="IR266" s="203"/>
      <c r="IS266" s="203"/>
      <c r="IT266" s="203"/>
      <c r="IU266" s="203"/>
      <c r="IV266" s="203"/>
    </row>
    <row r="267" spans="1:256" ht="20.25">
      <c r="A267" s="79"/>
      <c r="B267" s="53"/>
      <c r="C267" s="53"/>
      <c r="D267" s="31" t="s">
        <v>447</v>
      </c>
      <c r="E267" s="325"/>
      <c r="F267" s="9"/>
      <c r="G267" s="9"/>
      <c r="H267" s="9"/>
      <c r="I267" s="9"/>
      <c r="J267" s="9"/>
      <c r="K267" s="9"/>
      <c r="L267" s="9"/>
      <c r="M267" s="9"/>
      <c r="N267" s="336"/>
      <c r="O267" s="10"/>
      <c r="P267" s="47"/>
      <c r="Q267" s="26"/>
      <c r="R267" s="26"/>
      <c r="S267" s="34"/>
      <c r="T267" s="3"/>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row>
    <row r="268" spans="1:256" s="199" customFormat="1" ht="54.75">
      <c r="A268" s="320" t="s">
        <v>38</v>
      </c>
      <c r="B268" s="321" t="s">
        <v>64</v>
      </c>
      <c r="C268" s="321" t="s">
        <v>71</v>
      </c>
      <c r="D268" s="202" t="s">
        <v>69</v>
      </c>
      <c r="E268" s="328" t="s">
        <v>481</v>
      </c>
      <c r="F268" s="197" t="s">
        <v>56</v>
      </c>
      <c r="G268" s="204" t="s">
        <v>1</v>
      </c>
      <c r="H268" s="66">
        <v>150000</v>
      </c>
      <c r="I268" s="321" t="s">
        <v>16</v>
      </c>
      <c r="J268" s="198" t="s">
        <v>39</v>
      </c>
      <c r="K268" s="317">
        <f>150000*15/100</f>
        <v>22500</v>
      </c>
      <c r="L268" s="197" t="s">
        <v>471</v>
      </c>
      <c r="M268" s="318" t="s">
        <v>483</v>
      </c>
      <c r="N268" s="202" t="s">
        <v>70</v>
      </c>
      <c r="O268" s="13" t="s">
        <v>41</v>
      </c>
      <c r="P268" s="204"/>
      <c r="Q268" s="205"/>
      <c r="R268" s="205"/>
      <c r="S268" s="206"/>
      <c r="T268" s="200"/>
      <c r="U268" s="203"/>
      <c r="V268" s="203"/>
      <c r="W268" s="203"/>
      <c r="X268" s="203"/>
      <c r="Y268" s="203"/>
      <c r="Z268" s="203"/>
      <c r="AA268" s="203"/>
      <c r="AB268" s="203"/>
      <c r="AC268" s="203"/>
      <c r="AD268" s="203"/>
      <c r="AE268" s="203"/>
      <c r="AF268" s="203"/>
      <c r="AG268" s="203"/>
      <c r="AH268" s="203"/>
      <c r="AI268" s="203"/>
      <c r="AJ268" s="203"/>
      <c r="AK268" s="203"/>
      <c r="AL268" s="203"/>
      <c r="AM268" s="203"/>
      <c r="AN268" s="203"/>
      <c r="AO268" s="203"/>
      <c r="AP268" s="203"/>
      <c r="AQ268" s="203"/>
      <c r="AR268" s="203"/>
      <c r="AS268" s="203"/>
      <c r="AT268" s="203"/>
      <c r="AU268" s="203"/>
      <c r="AV268" s="203"/>
      <c r="AW268" s="203"/>
      <c r="AX268" s="203"/>
      <c r="AY268" s="203"/>
      <c r="AZ268" s="203"/>
      <c r="BA268" s="203"/>
      <c r="BB268" s="203"/>
      <c r="BC268" s="203"/>
      <c r="BD268" s="203"/>
      <c r="BE268" s="203"/>
      <c r="BF268" s="203"/>
      <c r="BG268" s="203"/>
      <c r="BH268" s="203"/>
      <c r="BI268" s="203"/>
      <c r="BJ268" s="203"/>
      <c r="BK268" s="203"/>
      <c r="BL268" s="203"/>
      <c r="BM268" s="203"/>
      <c r="BN268" s="203"/>
      <c r="BO268" s="203"/>
      <c r="BP268" s="203"/>
      <c r="BQ268" s="203"/>
      <c r="BR268" s="203"/>
      <c r="BS268" s="203"/>
      <c r="BT268" s="203"/>
      <c r="BU268" s="203"/>
      <c r="BV268" s="203"/>
      <c r="BW268" s="203"/>
      <c r="BX268" s="203"/>
      <c r="BY268" s="203"/>
      <c r="BZ268" s="203"/>
      <c r="CA268" s="203"/>
      <c r="CB268" s="203"/>
      <c r="CC268" s="203"/>
      <c r="CD268" s="203"/>
      <c r="CE268" s="203"/>
      <c r="CF268" s="203"/>
      <c r="CG268" s="203"/>
      <c r="CH268" s="203"/>
      <c r="CI268" s="203"/>
      <c r="CJ268" s="203"/>
      <c r="CK268" s="203"/>
      <c r="CL268" s="203"/>
      <c r="CM268" s="203"/>
      <c r="CN268" s="203"/>
      <c r="CO268" s="203"/>
      <c r="CP268" s="203"/>
      <c r="CQ268" s="203"/>
      <c r="CR268" s="203"/>
      <c r="CS268" s="203"/>
      <c r="CT268" s="203"/>
      <c r="CU268" s="203"/>
      <c r="CV268" s="203"/>
      <c r="CW268" s="203"/>
      <c r="CX268" s="203"/>
      <c r="CY268" s="203"/>
      <c r="CZ268" s="203"/>
      <c r="DA268" s="203"/>
      <c r="DB268" s="203"/>
      <c r="DC268" s="203"/>
      <c r="DD268" s="203"/>
      <c r="DE268" s="203"/>
      <c r="DF268" s="203"/>
      <c r="DG268" s="203"/>
      <c r="DH268" s="203"/>
      <c r="DI268" s="203"/>
      <c r="DJ268" s="203"/>
      <c r="DK268" s="203"/>
      <c r="DL268" s="203"/>
      <c r="DM268" s="203"/>
      <c r="DN268" s="203"/>
      <c r="DO268" s="203"/>
      <c r="DP268" s="203"/>
      <c r="DQ268" s="203"/>
      <c r="DR268" s="203"/>
      <c r="DS268" s="203"/>
      <c r="DT268" s="203"/>
      <c r="DU268" s="203"/>
      <c r="DV268" s="203"/>
      <c r="DW268" s="203"/>
      <c r="DX268" s="203"/>
      <c r="DY268" s="203"/>
      <c r="DZ268" s="203"/>
      <c r="EA268" s="203"/>
      <c r="EB268" s="203"/>
      <c r="EC268" s="203"/>
      <c r="ED268" s="203"/>
      <c r="EE268" s="203"/>
      <c r="EF268" s="203"/>
      <c r="EG268" s="203"/>
      <c r="EH268" s="203"/>
      <c r="EI268" s="203"/>
      <c r="EJ268" s="203"/>
      <c r="EK268" s="203"/>
      <c r="EL268" s="203"/>
      <c r="EM268" s="203"/>
      <c r="EN268" s="203"/>
      <c r="EO268" s="203"/>
      <c r="EP268" s="203"/>
      <c r="EQ268" s="203"/>
      <c r="ER268" s="203"/>
      <c r="ES268" s="203"/>
      <c r="ET268" s="203"/>
      <c r="EU268" s="203"/>
      <c r="EV268" s="203"/>
      <c r="EW268" s="203"/>
      <c r="EX268" s="203"/>
      <c r="EY268" s="203"/>
      <c r="EZ268" s="203"/>
      <c r="FA268" s="203"/>
      <c r="FB268" s="203"/>
      <c r="FC268" s="203"/>
      <c r="FD268" s="203"/>
      <c r="FE268" s="203"/>
      <c r="FF268" s="203"/>
      <c r="FG268" s="203"/>
      <c r="FH268" s="203"/>
      <c r="FI268" s="203"/>
      <c r="FJ268" s="203"/>
      <c r="FK268" s="203"/>
      <c r="FL268" s="203"/>
      <c r="FM268" s="203"/>
      <c r="FN268" s="203"/>
      <c r="FO268" s="203"/>
      <c r="FP268" s="203"/>
      <c r="FQ268" s="203"/>
      <c r="FR268" s="203"/>
      <c r="FS268" s="203"/>
      <c r="FT268" s="203"/>
      <c r="FU268" s="203"/>
      <c r="FV268" s="203"/>
      <c r="FW268" s="203"/>
      <c r="FX268" s="203"/>
      <c r="FY268" s="203"/>
      <c r="FZ268" s="203"/>
      <c r="GA268" s="203"/>
      <c r="GB268" s="203"/>
      <c r="GC268" s="203"/>
      <c r="GD268" s="203"/>
      <c r="GE268" s="203"/>
      <c r="GF268" s="203"/>
      <c r="GG268" s="203"/>
      <c r="GH268" s="203"/>
      <c r="GI268" s="203"/>
      <c r="GJ268" s="203"/>
      <c r="GK268" s="203"/>
      <c r="GL268" s="203"/>
      <c r="GM268" s="203"/>
      <c r="GN268" s="203"/>
      <c r="GO268" s="203"/>
      <c r="GP268" s="203"/>
      <c r="GQ268" s="203"/>
      <c r="GR268" s="203"/>
      <c r="GS268" s="203"/>
      <c r="GT268" s="203"/>
      <c r="GU268" s="203"/>
      <c r="GV268" s="203"/>
      <c r="GW268" s="203"/>
      <c r="GX268" s="203"/>
      <c r="GY268" s="203"/>
      <c r="GZ268" s="203"/>
      <c r="HA268" s="203"/>
      <c r="HB268" s="203"/>
      <c r="HC268" s="203"/>
      <c r="HD268" s="203"/>
      <c r="HE268" s="203"/>
      <c r="HF268" s="203"/>
      <c r="HG268" s="203"/>
      <c r="HH268" s="203"/>
      <c r="HI268" s="203"/>
      <c r="HJ268" s="203"/>
      <c r="HK268" s="203"/>
      <c r="HL268" s="203"/>
      <c r="HM268" s="203"/>
      <c r="HN268" s="203"/>
      <c r="HO268" s="203"/>
      <c r="HP268" s="203"/>
      <c r="HQ268" s="203"/>
      <c r="HR268" s="203"/>
      <c r="HS268" s="203"/>
      <c r="HT268" s="203"/>
      <c r="HU268" s="203"/>
      <c r="HV268" s="203"/>
      <c r="HW268" s="203"/>
      <c r="HX268" s="203"/>
      <c r="HY268" s="203"/>
      <c r="HZ268" s="203"/>
      <c r="IA268" s="203"/>
      <c r="IB268" s="203"/>
      <c r="IC268" s="203"/>
      <c r="ID268" s="203"/>
      <c r="IE268" s="203"/>
      <c r="IF268" s="203"/>
      <c r="IG268" s="203"/>
      <c r="IH268" s="203"/>
      <c r="II268" s="203"/>
      <c r="IJ268" s="203"/>
      <c r="IK268" s="203"/>
      <c r="IL268" s="203"/>
      <c r="IM268" s="203"/>
      <c r="IN268" s="203"/>
      <c r="IO268" s="203"/>
      <c r="IP268" s="203"/>
      <c r="IQ268" s="203"/>
      <c r="IR268" s="203"/>
      <c r="IS268" s="203"/>
      <c r="IT268" s="203"/>
      <c r="IU268" s="203"/>
      <c r="IV268" s="203"/>
    </row>
    <row r="269" spans="1:19" s="343" customFormat="1" ht="126.75" customHeight="1">
      <c r="A269" s="320" t="s">
        <v>36</v>
      </c>
      <c r="B269" s="321" t="s">
        <v>407</v>
      </c>
      <c r="C269" s="321" t="s">
        <v>408</v>
      </c>
      <c r="D269" s="6" t="s">
        <v>409</v>
      </c>
      <c r="E269" s="326" t="s">
        <v>411</v>
      </c>
      <c r="F269" s="178" t="s">
        <v>56</v>
      </c>
      <c r="G269" s="174" t="s">
        <v>1</v>
      </c>
      <c r="H269" s="321" t="s">
        <v>470</v>
      </c>
      <c r="I269" s="321" t="s">
        <v>16</v>
      </c>
      <c r="J269" s="198" t="s">
        <v>39</v>
      </c>
      <c r="K269" s="315">
        <v>169</v>
      </c>
      <c r="L269" s="197" t="s">
        <v>471</v>
      </c>
      <c r="M269" s="204" t="s">
        <v>472</v>
      </c>
      <c r="N269" s="202" t="s">
        <v>40</v>
      </c>
      <c r="O269" s="13" t="s">
        <v>41</v>
      </c>
      <c r="P269" s="204" t="s">
        <v>410</v>
      </c>
      <c r="Q269" s="340"/>
      <c r="R269" s="341"/>
      <c r="S269" s="342"/>
    </row>
    <row r="270" spans="1:256" s="199" customFormat="1" ht="25.5">
      <c r="A270" s="344" t="s">
        <v>47</v>
      </c>
      <c r="B270" s="346" t="s">
        <v>89</v>
      </c>
      <c r="C270" s="346" t="s">
        <v>93</v>
      </c>
      <c r="D270" s="250" t="s">
        <v>345</v>
      </c>
      <c r="E270" s="348" t="s">
        <v>414</v>
      </c>
      <c r="F270" s="310">
        <v>796</v>
      </c>
      <c r="G270" s="310" t="s">
        <v>137</v>
      </c>
      <c r="H270" s="204">
        <v>2</v>
      </c>
      <c r="I270" s="346" t="s">
        <v>16</v>
      </c>
      <c r="J270" s="346" t="s">
        <v>39</v>
      </c>
      <c r="K270" s="350">
        <v>482.72</v>
      </c>
      <c r="L270" s="353" t="s">
        <v>471</v>
      </c>
      <c r="M270" s="344" t="s">
        <v>116</v>
      </c>
      <c r="N270" s="369" t="s">
        <v>44</v>
      </c>
      <c r="O270" s="344" t="s">
        <v>41</v>
      </c>
      <c r="P270" s="344" t="s">
        <v>181</v>
      </c>
      <c r="Q270" s="205"/>
      <c r="R270" s="205"/>
      <c r="S270" s="206"/>
      <c r="T270" s="200"/>
      <c r="U270" s="203"/>
      <c r="V270" s="203"/>
      <c r="W270" s="203"/>
      <c r="X270" s="203"/>
      <c r="Y270" s="203"/>
      <c r="Z270" s="203"/>
      <c r="AA270" s="203"/>
      <c r="AB270" s="203"/>
      <c r="AC270" s="203"/>
      <c r="AD270" s="203"/>
      <c r="AE270" s="203"/>
      <c r="AF270" s="203"/>
      <c r="AG270" s="203"/>
      <c r="AH270" s="203"/>
      <c r="AI270" s="203"/>
      <c r="AJ270" s="203"/>
      <c r="AK270" s="203"/>
      <c r="AL270" s="203"/>
      <c r="AM270" s="203"/>
      <c r="AN270" s="203"/>
      <c r="AO270" s="203"/>
      <c r="AP270" s="203"/>
      <c r="AQ270" s="203"/>
      <c r="AR270" s="203"/>
      <c r="AS270" s="203"/>
      <c r="AT270" s="203"/>
      <c r="AU270" s="203"/>
      <c r="AV270" s="203"/>
      <c r="AW270" s="203"/>
      <c r="AX270" s="203"/>
      <c r="AY270" s="203"/>
      <c r="AZ270" s="203"/>
      <c r="BA270" s="203"/>
      <c r="BB270" s="203"/>
      <c r="BC270" s="203"/>
      <c r="BD270" s="203"/>
      <c r="BE270" s="203"/>
      <c r="BF270" s="203"/>
      <c r="BG270" s="203"/>
      <c r="BH270" s="203"/>
      <c r="BI270" s="203"/>
      <c r="BJ270" s="203"/>
      <c r="BK270" s="203"/>
      <c r="BL270" s="203"/>
      <c r="BM270" s="203"/>
      <c r="BN270" s="203"/>
      <c r="BO270" s="203"/>
      <c r="BP270" s="203"/>
      <c r="BQ270" s="203"/>
      <c r="BR270" s="203"/>
      <c r="BS270" s="203"/>
      <c r="BT270" s="203"/>
      <c r="BU270" s="203"/>
      <c r="BV270" s="203"/>
      <c r="BW270" s="203"/>
      <c r="BX270" s="203"/>
      <c r="BY270" s="203"/>
      <c r="BZ270" s="203"/>
      <c r="CA270" s="203"/>
      <c r="CB270" s="203"/>
      <c r="CC270" s="203"/>
      <c r="CD270" s="203"/>
      <c r="CE270" s="203"/>
      <c r="CF270" s="203"/>
      <c r="CG270" s="203"/>
      <c r="CH270" s="203"/>
      <c r="CI270" s="203"/>
      <c r="CJ270" s="203"/>
      <c r="CK270" s="203"/>
      <c r="CL270" s="203"/>
      <c r="CM270" s="203"/>
      <c r="CN270" s="203"/>
      <c r="CO270" s="203"/>
      <c r="CP270" s="203"/>
      <c r="CQ270" s="203"/>
      <c r="CR270" s="203"/>
      <c r="CS270" s="203"/>
      <c r="CT270" s="203"/>
      <c r="CU270" s="203"/>
      <c r="CV270" s="203"/>
      <c r="CW270" s="203"/>
      <c r="CX270" s="203"/>
      <c r="CY270" s="203"/>
      <c r="CZ270" s="203"/>
      <c r="DA270" s="203"/>
      <c r="DB270" s="203"/>
      <c r="DC270" s="203"/>
      <c r="DD270" s="203"/>
      <c r="DE270" s="203"/>
      <c r="DF270" s="203"/>
      <c r="DG270" s="203"/>
      <c r="DH270" s="203"/>
      <c r="DI270" s="203"/>
      <c r="DJ270" s="203"/>
      <c r="DK270" s="203"/>
      <c r="DL270" s="203"/>
      <c r="DM270" s="203"/>
      <c r="DN270" s="203"/>
      <c r="DO270" s="203"/>
      <c r="DP270" s="203"/>
      <c r="DQ270" s="203"/>
      <c r="DR270" s="203"/>
      <c r="DS270" s="203"/>
      <c r="DT270" s="203"/>
      <c r="DU270" s="203"/>
      <c r="DV270" s="203"/>
      <c r="DW270" s="203"/>
      <c r="DX270" s="203"/>
      <c r="DY270" s="203"/>
      <c r="DZ270" s="203"/>
      <c r="EA270" s="203"/>
      <c r="EB270" s="203"/>
      <c r="EC270" s="203"/>
      <c r="ED270" s="203"/>
      <c r="EE270" s="203"/>
      <c r="EF270" s="203"/>
      <c r="EG270" s="203"/>
      <c r="EH270" s="203"/>
      <c r="EI270" s="203"/>
      <c r="EJ270" s="203"/>
      <c r="EK270" s="203"/>
      <c r="EL270" s="203"/>
      <c r="EM270" s="203"/>
      <c r="EN270" s="203"/>
      <c r="EO270" s="203"/>
      <c r="EP270" s="203"/>
      <c r="EQ270" s="203"/>
      <c r="ER270" s="203"/>
      <c r="ES270" s="203"/>
      <c r="ET270" s="203"/>
      <c r="EU270" s="203"/>
      <c r="EV270" s="203"/>
      <c r="EW270" s="203"/>
      <c r="EX270" s="203"/>
      <c r="EY270" s="203"/>
      <c r="EZ270" s="203"/>
      <c r="FA270" s="203"/>
      <c r="FB270" s="203"/>
      <c r="FC270" s="203"/>
      <c r="FD270" s="203"/>
      <c r="FE270" s="203"/>
      <c r="FF270" s="203"/>
      <c r="FG270" s="203"/>
      <c r="FH270" s="203"/>
      <c r="FI270" s="203"/>
      <c r="FJ270" s="203"/>
      <c r="FK270" s="203"/>
      <c r="FL270" s="203"/>
      <c r="FM270" s="203"/>
      <c r="FN270" s="203"/>
      <c r="FO270" s="203"/>
      <c r="FP270" s="203"/>
      <c r="FQ270" s="203"/>
      <c r="FR270" s="203"/>
      <c r="FS270" s="203"/>
      <c r="FT270" s="203"/>
      <c r="FU270" s="203"/>
      <c r="FV270" s="203"/>
      <c r="FW270" s="203"/>
      <c r="FX270" s="203"/>
      <c r="FY270" s="203"/>
      <c r="FZ270" s="203"/>
      <c r="GA270" s="203"/>
      <c r="GB270" s="203"/>
      <c r="GC270" s="203"/>
      <c r="GD270" s="203"/>
      <c r="GE270" s="203"/>
      <c r="GF270" s="203"/>
      <c r="GG270" s="203"/>
      <c r="GH270" s="203"/>
      <c r="GI270" s="203"/>
      <c r="GJ270" s="203"/>
      <c r="GK270" s="203"/>
      <c r="GL270" s="203"/>
      <c r="GM270" s="203"/>
      <c r="GN270" s="203"/>
      <c r="GO270" s="203"/>
      <c r="GP270" s="203"/>
      <c r="GQ270" s="203"/>
      <c r="GR270" s="203"/>
      <c r="GS270" s="203"/>
      <c r="GT270" s="203"/>
      <c r="GU270" s="203"/>
      <c r="GV270" s="203"/>
      <c r="GW270" s="203"/>
      <c r="GX270" s="203"/>
      <c r="GY270" s="203"/>
      <c r="GZ270" s="203"/>
      <c r="HA270" s="203"/>
      <c r="HB270" s="203"/>
      <c r="HC270" s="203"/>
      <c r="HD270" s="203"/>
      <c r="HE270" s="203"/>
      <c r="HF270" s="203"/>
      <c r="HG270" s="203"/>
      <c r="HH270" s="203"/>
      <c r="HI270" s="203"/>
      <c r="HJ270" s="203"/>
      <c r="HK270" s="203"/>
      <c r="HL270" s="203"/>
      <c r="HM270" s="203"/>
      <c r="HN270" s="203"/>
      <c r="HO270" s="203"/>
      <c r="HP270" s="203"/>
      <c r="HQ270" s="203"/>
      <c r="HR270" s="203"/>
      <c r="HS270" s="203"/>
      <c r="HT270" s="203"/>
      <c r="HU270" s="203"/>
      <c r="HV270" s="203"/>
      <c r="HW270" s="203"/>
      <c r="HX270" s="203"/>
      <c r="HY270" s="203"/>
      <c r="HZ270" s="203"/>
      <c r="IA270" s="203"/>
      <c r="IB270" s="203"/>
      <c r="IC270" s="203"/>
      <c r="ID270" s="203"/>
      <c r="IE270" s="203"/>
      <c r="IF270" s="203"/>
      <c r="IG270" s="203"/>
      <c r="IH270" s="203"/>
      <c r="II270" s="203"/>
      <c r="IJ270" s="203"/>
      <c r="IK270" s="203"/>
      <c r="IL270" s="203"/>
      <c r="IM270" s="203"/>
      <c r="IN270" s="203"/>
      <c r="IO270" s="203"/>
      <c r="IP270" s="203"/>
      <c r="IQ270" s="203"/>
      <c r="IR270" s="203"/>
      <c r="IS270" s="203"/>
      <c r="IT270" s="203"/>
      <c r="IU270" s="203"/>
      <c r="IV270" s="203"/>
    </row>
    <row r="271" spans="1:256" s="199" customFormat="1" ht="25.5">
      <c r="A271" s="351"/>
      <c r="B271" s="352"/>
      <c r="C271" s="352"/>
      <c r="D271" s="250" t="s">
        <v>412</v>
      </c>
      <c r="E271" s="354"/>
      <c r="F271" s="310">
        <v>796</v>
      </c>
      <c r="G271" s="310" t="s">
        <v>137</v>
      </c>
      <c r="H271" s="204">
        <v>1</v>
      </c>
      <c r="I271" s="352"/>
      <c r="J271" s="352"/>
      <c r="K271" s="351"/>
      <c r="L271" s="351"/>
      <c r="M271" s="351"/>
      <c r="N271" s="370"/>
      <c r="O271" s="351"/>
      <c r="P271" s="351"/>
      <c r="Q271" s="205"/>
      <c r="R271" s="205"/>
      <c r="S271" s="206"/>
      <c r="T271" s="200"/>
      <c r="U271" s="203"/>
      <c r="V271" s="203"/>
      <c r="W271" s="203"/>
      <c r="X271" s="203"/>
      <c r="Y271" s="203"/>
      <c r="Z271" s="203"/>
      <c r="AA271" s="203"/>
      <c r="AB271" s="203"/>
      <c r="AC271" s="203"/>
      <c r="AD271" s="203"/>
      <c r="AE271" s="203"/>
      <c r="AF271" s="203"/>
      <c r="AG271" s="203"/>
      <c r="AH271" s="203"/>
      <c r="AI271" s="203"/>
      <c r="AJ271" s="203"/>
      <c r="AK271" s="203"/>
      <c r="AL271" s="203"/>
      <c r="AM271" s="203"/>
      <c r="AN271" s="203"/>
      <c r="AO271" s="203"/>
      <c r="AP271" s="203"/>
      <c r="AQ271" s="203"/>
      <c r="AR271" s="203"/>
      <c r="AS271" s="203"/>
      <c r="AT271" s="203"/>
      <c r="AU271" s="203"/>
      <c r="AV271" s="203"/>
      <c r="AW271" s="203"/>
      <c r="AX271" s="203"/>
      <c r="AY271" s="203"/>
      <c r="AZ271" s="203"/>
      <c r="BA271" s="203"/>
      <c r="BB271" s="203"/>
      <c r="BC271" s="203"/>
      <c r="BD271" s="203"/>
      <c r="BE271" s="203"/>
      <c r="BF271" s="203"/>
      <c r="BG271" s="203"/>
      <c r="BH271" s="203"/>
      <c r="BI271" s="203"/>
      <c r="BJ271" s="203"/>
      <c r="BK271" s="203"/>
      <c r="BL271" s="203"/>
      <c r="BM271" s="203"/>
      <c r="BN271" s="203"/>
      <c r="BO271" s="203"/>
      <c r="BP271" s="203"/>
      <c r="BQ271" s="203"/>
      <c r="BR271" s="203"/>
      <c r="BS271" s="203"/>
      <c r="BT271" s="203"/>
      <c r="BU271" s="203"/>
      <c r="BV271" s="203"/>
      <c r="BW271" s="203"/>
      <c r="BX271" s="203"/>
      <c r="BY271" s="203"/>
      <c r="BZ271" s="203"/>
      <c r="CA271" s="203"/>
      <c r="CB271" s="203"/>
      <c r="CC271" s="203"/>
      <c r="CD271" s="203"/>
      <c r="CE271" s="203"/>
      <c r="CF271" s="203"/>
      <c r="CG271" s="203"/>
      <c r="CH271" s="203"/>
      <c r="CI271" s="203"/>
      <c r="CJ271" s="203"/>
      <c r="CK271" s="203"/>
      <c r="CL271" s="203"/>
      <c r="CM271" s="203"/>
      <c r="CN271" s="203"/>
      <c r="CO271" s="203"/>
      <c r="CP271" s="203"/>
      <c r="CQ271" s="203"/>
      <c r="CR271" s="203"/>
      <c r="CS271" s="203"/>
      <c r="CT271" s="203"/>
      <c r="CU271" s="203"/>
      <c r="CV271" s="203"/>
      <c r="CW271" s="203"/>
      <c r="CX271" s="203"/>
      <c r="CY271" s="203"/>
      <c r="CZ271" s="203"/>
      <c r="DA271" s="203"/>
      <c r="DB271" s="203"/>
      <c r="DC271" s="203"/>
      <c r="DD271" s="203"/>
      <c r="DE271" s="203"/>
      <c r="DF271" s="203"/>
      <c r="DG271" s="203"/>
      <c r="DH271" s="203"/>
      <c r="DI271" s="203"/>
      <c r="DJ271" s="203"/>
      <c r="DK271" s="203"/>
      <c r="DL271" s="203"/>
      <c r="DM271" s="203"/>
      <c r="DN271" s="203"/>
      <c r="DO271" s="203"/>
      <c r="DP271" s="203"/>
      <c r="DQ271" s="203"/>
      <c r="DR271" s="203"/>
      <c r="DS271" s="203"/>
      <c r="DT271" s="203"/>
      <c r="DU271" s="203"/>
      <c r="DV271" s="203"/>
      <c r="DW271" s="203"/>
      <c r="DX271" s="203"/>
      <c r="DY271" s="203"/>
      <c r="DZ271" s="203"/>
      <c r="EA271" s="203"/>
      <c r="EB271" s="203"/>
      <c r="EC271" s="203"/>
      <c r="ED271" s="203"/>
      <c r="EE271" s="203"/>
      <c r="EF271" s="203"/>
      <c r="EG271" s="203"/>
      <c r="EH271" s="203"/>
      <c r="EI271" s="203"/>
      <c r="EJ271" s="203"/>
      <c r="EK271" s="203"/>
      <c r="EL271" s="203"/>
      <c r="EM271" s="203"/>
      <c r="EN271" s="203"/>
      <c r="EO271" s="203"/>
      <c r="EP271" s="203"/>
      <c r="EQ271" s="203"/>
      <c r="ER271" s="203"/>
      <c r="ES271" s="203"/>
      <c r="ET271" s="203"/>
      <c r="EU271" s="203"/>
      <c r="EV271" s="203"/>
      <c r="EW271" s="203"/>
      <c r="EX271" s="203"/>
      <c r="EY271" s="203"/>
      <c r="EZ271" s="203"/>
      <c r="FA271" s="203"/>
      <c r="FB271" s="203"/>
      <c r="FC271" s="203"/>
      <c r="FD271" s="203"/>
      <c r="FE271" s="203"/>
      <c r="FF271" s="203"/>
      <c r="FG271" s="203"/>
      <c r="FH271" s="203"/>
      <c r="FI271" s="203"/>
      <c r="FJ271" s="203"/>
      <c r="FK271" s="203"/>
      <c r="FL271" s="203"/>
      <c r="FM271" s="203"/>
      <c r="FN271" s="203"/>
      <c r="FO271" s="203"/>
      <c r="FP271" s="203"/>
      <c r="FQ271" s="203"/>
      <c r="FR271" s="203"/>
      <c r="FS271" s="203"/>
      <c r="FT271" s="203"/>
      <c r="FU271" s="203"/>
      <c r="FV271" s="203"/>
      <c r="FW271" s="203"/>
      <c r="FX271" s="203"/>
      <c r="FY271" s="203"/>
      <c r="FZ271" s="203"/>
      <c r="GA271" s="203"/>
      <c r="GB271" s="203"/>
      <c r="GC271" s="203"/>
      <c r="GD271" s="203"/>
      <c r="GE271" s="203"/>
      <c r="GF271" s="203"/>
      <c r="GG271" s="203"/>
      <c r="GH271" s="203"/>
      <c r="GI271" s="203"/>
      <c r="GJ271" s="203"/>
      <c r="GK271" s="203"/>
      <c r="GL271" s="203"/>
      <c r="GM271" s="203"/>
      <c r="GN271" s="203"/>
      <c r="GO271" s="203"/>
      <c r="GP271" s="203"/>
      <c r="GQ271" s="203"/>
      <c r="GR271" s="203"/>
      <c r="GS271" s="203"/>
      <c r="GT271" s="203"/>
      <c r="GU271" s="203"/>
      <c r="GV271" s="203"/>
      <c r="GW271" s="203"/>
      <c r="GX271" s="203"/>
      <c r="GY271" s="203"/>
      <c r="GZ271" s="203"/>
      <c r="HA271" s="203"/>
      <c r="HB271" s="203"/>
      <c r="HC271" s="203"/>
      <c r="HD271" s="203"/>
      <c r="HE271" s="203"/>
      <c r="HF271" s="203"/>
      <c r="HG271" s="203"/>
      <c r="HH271" s="203"/>
      <c r="HI271" s="203"/>
      <c r="HJ271" s="203"/>
      <c r="HK271" s="203"/>
      <c r="HL271" s="203"/>
      <c r="HM271" s="203"/>
      <c r="HN271" s="203"/>
      <c r="HO271" s="203"/>
      <c r="HP271" s="203"/>
      <c r="HQ271" s="203"/>
      <c r="HR271" s="203"/>
      <c r="HS271" s="203"/>
      <c r="HT271" s="203"/>
      <c r="HU271" s="203"/>
      <c r="HV271" s="203"/>
      <c r="HW271" s="203"/>
      <c r="HX271" s="203"/>
      <c r="HY271" s="203"/>
      <c r="HZ271" s="203"/>
      <c r="IA271" s="203"/>
      <c r="IB271" s="203"/>
      <c r="IC271" s="203"/>
      <c r="ID271" s="203"/>
      <c r="IE271" s="203"/>
      <c r="IF271" s="203"/>
      <c r="IG271" s="203"/>
      <c r="IH271" s="203"/>
      <c r="II271" s="203"/>
      <c r="IJ271" s="203"/>
      <c r="IK271" s="203"/>
      <c r="IL271" s="203"/>
      <c r="IM271" s="203"/>
      <c r="IN271" s="203"/>
      <c r="IO271" s="203"/>
      <c r="IP271" s="203"/>
      <c r="IQ271" s="203"/>
      <c r="IR271" s="203"/>
      <c r="IS271" s="203"/>
      <c r="IT271" s="203"/>
      <c r="IU271" s="203"/>
      <c r="IV271" s="203"/>
    </row>
    <row r="272" spans="1:256" s="199" customFormat="1" ht="12.75">
      <c r="A272" s="351"/>
      <c r="B272" s="352"/>
      <c r="C272" s="352"/>
      <c r="D272" s="250" t="s">
        <v>340</v>
      </c>
      <c r="E272" s="354"/>
      <c r="F272" s="310">
        <v>796</v>
      </c>
      <c r="G272" s="310" t="s">
        <v>137</v>
      </c>
      <c r="H272" s="204">
        <v>6</v>
      </c>
      <c r="I272" s="352"/>
      <c r="J272" s="352"/>
      <c r="K272" s="351"/>
      <c r="L272" s="351"/>
      <c r="M272" s="351"/>
      <c r="N272" s="370"/>
      <c r="O272" s="351"/>
      <c r="P272" s="351"/>
      <c r="Q272" s="205"/>
      <c r="R272" s="205"/>
      <c r="S272" s="206"/>
      <c r="T272" s="200"/>
      <c r="U272" s="203"/>
      <c r="V272" s="203"/>
      <c r="W272" s="203"/>
      <c r="X272" s="203"/>
      <c r="Y272" s="203"/>
      <c r="Z272" s="203"/>
      <c r="AA272" s="203"/>
      <c r="AB272" s="203"/>
      <c r="AC272" s="203"/>
      <c r="AD272" s="203"/>
      <c r="AE272" s="203"/>
      <c r="AF272" s="203"/>
      <c r="AG272" s="203"/>
      <c r="AH272" s="203"/>
      <c r="AI272" s="203"/>
      <c r="AJ272" s="203"/>
      <c r="AK272" s="203"/>
      <c r="AL272" s="203"/>
      <c r="AM272" s="203"/>
      <c r="AN272" s="203"/>
      <c r="AO272" s="203"/>
      <c r="AP272" s="203"/>
      <c r="AQ272" s="203"/>
      <c r="AR272" s="203"/>
      <c r="AS272" s="203"/>
      <c r="AT272" s="203"/>
      <c r="AU272" s="203"/>
      <c r="AV272" s="203"/>
      <c r="AW272" s="203"/>
      <c r="AX272" s="203"/>
      <c r="AY272" s="203"/>
      <c r="AZ272" s="203"/>
      <c r="BA272" s="203"/>
      <c r="BB272" s="203"/>
      <c r="BC272" s="203"/>
      <c r="BD272" s="203"/>
      <c r="BE272" s="203"/>
      <c r="BF272" s="203"/>
      <c r="BG272" s="203"/>
      <c r="BH272" s="203"/>
      <c r="BI272" s="203"/>
      <c r="BJ272" s="203"/>
      <c r="BK272" s="203"/>
      <c r="BL272" s="203"/>
      <c r="BM272" s="203"/>
      <c r="BN272" s="203"/>
      <c r="BO272" s="203"/>
      <c r="BP272" s="203"/>
      <c r="BQ272" s="203"/>
      <c r="BR272" s="203"/>
      <c r="BS272" s="203"/>
      <c r="BT272" s="203"/>
      <c r="BU272" s="203"/>
      <c r="BV272" s="203"/>
      <c r="BW272" s="203"/>
      <c r="BX272" s="203"/>
      <c r="BY272" s="203"/>
      <c r="BZ272" s="203"/>
      <c r="CA272" s="203"/>
      <c r="CB272" s="203"/>
      <c r="CC272" s="203"/>
      <c r="CD272" s="203"/>
      <c r="CE272" s="203"/>
      <c r="CF272" s="203"/>
      <c r="CG272" s="203"/>
      <c r="CH272" s="203"/>
      <c r="CI272" s="203"/>
      <c r="CJ272" s="203"/>
      <c r="CK272" s="203"/>
      <c r="CL272" s="203"/>
      <c r="CM272" s="203"/>
      <c r="CN272" s="203"/>
      <c r="CO272" s="203"/>
      <c r="CP272" s="203"/>
      <c r="CQ272" s="203"/>
      <c r="CR272" s="203"/>
      <c r="CS272" s="203"/>
      <c r="CT272" s="203"/>
      <c r="CU272" s="203"/>
      <c r="CV272" s="203"/>
      <c r="CW272" s="203"/>
      <c r="CX272" s="203"/>
      <c r="CY272" s="203"/>
      <c r="CZ272" s="203"/>
      <c r="DA272" s="203"/>
      <c r="DB272" s="203"/>
      <c r="DC272" s="203"/>
      <c r="DD272" s="203"/>
      <c r="DE272" s="203"/>
      <c r="DF272" s="203"/>
      <c r="DG272" s="203"/>
      <c r="DH272" s="203"/>
      <c r="DI272" s="203"/>
      <c r="DJ272" s="203"/>
      <c r="DK272" s="203"/>
      <c r="DL272" s="203"/>
      <c r="DM272" s="203"/>
      <c r="DN272" s="203"/>
      <c r="DO272" s="203"/>
      <c r="DP272" s="203"/>
      <c r="DQ272" s="203"/>
      <c r="DR272" s="203"/>
      <c r="DS272" s="203"/>
      <c r="DT272" s="203"/>
      <c r="DU272" s="203"/>
      <c r="DV272" s="203"/>
      <c r="DW272" s="203"/>
      <c r="DX272" s="203"/>
      <c r="DY272" s="203"/>
      <c r="DZ272" s="203"/>
      <c r="EA272" s="203"/>
      <c r="EB272" s="203"/>
      <c r="EC272" s="203"/>
      <c r="ED272" s="203"/>
      <c r="EE272" s="203"/>
      <c r="EF272" s="203"/>
      <c r="EG272" s="203"/>
      <c r="EH272" s="203"/>
      <c r="EI272" s="203"/>
      <c r="EJ272" s="203"/>
      <c r="EK272" s="203"/>
      <c r="EL272" s="203"/>
      <c r="EM272" s="203"/>
      <c r="EN272" s="203"/>
      <c r="EO272" s="203"/>
      <c r="EP272" s="203"/>
      <c r="EQ272" s="203"/>
      <c r="ER272" s="203"/>
      <c r="ES272" s="203"/>
      <c r="ET272" s="203"/>
      <c r="EU272" s="203"/>
      <c r="EV272" s="203"/>
      <c r="EW272" s="203"/>
      <c r="EX272" s="203"/>
      <c r="EY272" s="203"/>
      <c r="EZ272" s="203"/>
      <c r="FA272" s="203"/>
      <c r="FB272" s="203"/>
      <c r="FC272" s="203"/>
      <c r="FD272" s="203"/>
      <c r="FE272" s="203"/>
      <c r="FF272" s="203"/>
      <c r="FG272" s="203"/>
      <c r="FH272" s="203"/>
      <c r="FI272" s="203"/>
      <c r="FJ272" s="203"/>
      <c r="FK272" s="203"/>
      <c r="FL272" s="203"/>
      <c r="FM272" s="203"/>
      <c r="FN272" s="203"/>
      <c r="FO272" s="203"/>
      <c r="FP272" s="203"/>
      <c r="FQ272" s="203"/>
      <c r="FR272" s="203"/>
      <c r="FS272" s="203"/>
      <c r="FT272" s="203"/>
      <c r="FU272" s="203"/>
      <c r="FV272" s="203"/>
      <c r="FW272" s="203"/>
      <c r="FX272" s="203"/>
      <c r="FY272" s="203"/>
      <c r="FZ272" s="203"/>
      <c r="GA272" s="203"/>
      <c r="GB272" s="203"/>
      <c r="GC272" s="203"/>
      <c r="GD272" s="203"/>
      <c r="GE272" s="203"/>
      <c r="GF272" s="203"/>
      <c r="GG272" s="203"/>
      <c r="GH272" s="203"/>
      <c r="GI272" s="203"/>
      <c r="GJ272" s="203"/>
      <c r="GK272" s="203"/>
      <c r="GL272" s="203"/>
      <c r="GM272" s="203"/>
      <c r="GN272" s="203"/>
      <c r="GO272" s="203"/>
      <c r="GP272" s="203"/>
      <c r="GQ272" s="203"/>
      <c r="GR272" s="203"/>
      <c r="GS272" s="203"/>
      <c r="GT272" s="203"/>
      <c r="GU272" s="203"/>
      <c r="GV272" s="203"/>
      <c r="GW272" s="203"/>
      <c r="GX272" s="203"/>
      <c r="GY272" s="203"/>
      <c r="GZ272" s="203"/>
      <c r="HA272" s="203"/>
      <c r="HB272" s="203"/>
      <c r="HC272" s="203"/>
      <c r="HD272" s="203"/>
      <c r="HE272" s="203"/>
      <c r="HF272" s="203"/>
      <c r="HG272" s="203"/>
      <c r="HH272" s="203"/>
      <c r="HI272" s="203"/>
      <c r="HJ272" s="203"/>
      <c r="HK272" s="203"/>
      <c r="HL272" s="203"/>
      <c r="HM272" s="203"/>
      <c r="HN272" s="203"/>
      <c r="HO272" s="203"/>
      <c r="HP272" s="203"/>
      <c r="HQ272" s="203"/>
      <c r="HR272" s="203"/>
      <c r="HS272" s="203"/>
      <c r="HT272" s="203"/>
      <c r="HU272" s="203"/>
      <c r="HV272" s="203"/>
      <c r="HW272" s="203"/>
      <c r="HX272" s="203"/>
      <c r="HY272" s="203"/>
      <c r="HZ272" s="203"/>
      <c r="IA272" s="203"/>
      <c r="IB272" s="203"/>
      <c r="IC272" s="203"/>
      <c r="ID272" s="203"/>
      <c r="IE272" s="203"/>
      <c r="IF272" s="203"/>
      <c r="IG272" s="203"/>
      <c r="IH272" s="203"/>
      <c r="II272" s="203"/>
      <c r="IJ272" s="203"/>
      <c r="IK272" s="203"/>
      <c r="IL272" s="203"/>
      <c r="IM272" s="203"/>
      <c r="IN272" s="203"/>
      <c r="IO272" s="203"/>
      <c r="IP272" s="203"/>
      <c r="IQ272" s="203"/>
      <c r="IR272" s="203"/>
      <c r="IS272" s="203"/>
      <c r="IT272" s="203"/>
      <c r="IU272" s="203"/>
      <c r="IV272" s="203"/>
    </row>
    <row r="273" spans="1:256" s="199" customFormat="1" ht="21.75" customHeight="1">
      <c r="A273" s="345"/>
      <c r="B273" s="347"/>
      <c r="C273" s="347"/>
      <c r="D273" s="250" t="s">
        <v>413</v>
      </c>
      <c r="E273" s="349"/>
      <c r="F273" s="310">
        <v>796</v>
      </c>
      <c r="G273" s="310" t="s">
        <v>137</v>
      </c>
      <c r="H273" s="204">
        <v>1</v>
      </c>
      <c r="I273" s="347"/>
      <c r="J273" s="347"/>
      <c r="K273" s="345"/>
      <c r="L273" s="345"/>
      <c r="M273" s="345"/>
      <c r="N273" s="371"/>
      <c r="O273" s="345"/>
      <c r="P273" s="345"/>
      <c r="Q273" s="205"/>
      <c r="R273" s="205"/>
      <c r="S273" s="206"/>
      <c r="T273" s="200"/>
      <c r="U273" s="203"/>
      <c r="V273" s="203"/>
      <c r="W273" s="203"/>
      <c r="X273" s="203"/>
      <c r="Y273" s="203"/>
      <c r="Z273" s="203"/>
      <c r="AA273" s="203"/>
      <c r="AB273" s="203"/>
      <c r="AC273" s="203"/>
      <c r="AD273" s="203"/>
      <c r="AE273" s="203"/>
      <c r="AF273" s="203"/>
      <c r="AG273" s="203"/>
      <c r="AH273" s="203"/>
      <c r="AI273" s="203"/>
      <c r="AJ273" s="203"/>
      <c r="AK273" s="203"/>
      <c r="AL273" s="203"/>
      <c r="AM273" s="203"/>
      <c r="AN273" s="203"/>
      <c r="AO273" s="203"/>
      <c r="AP273" s="203"/>
      <c r="AQ273" s="203"/>
      <c r="AR273" s="203"/>
      <c r="AS273" s="203"/>
      <c r="AT273" s="203"/>
      <c r="AU273" s="203"/>
      <c r="AV273" s="203"/>
      <c r="AW273" s="203"/>
      <c r="AX273" s="203"/>
      <c r="AY273" s="203"/>
      <c r="AZ273" s="203"/>
      <c r="BA273" s="203"/>
      <c r="BB273" s="203"/>
      <c r="BC273" s="203"/>
      <c r="BD273" s="203"/>
      <c r="BE273" s="203"/>
      <c r="BF273" s="203"/>
      <c r="BG273" s="203"/>
      <c r="BH273" s="203"/>
      <c r="BI273" s="203"/>
      <c r="BJ273" s="203"/>
      <c r="BK273" s="203"/>
      <c r="BL273" s="203"/>
      <c r="BM273" s="203"/>
      <c r="BN273" s="203"/>
      <c r="BO273" s="203"/>
      <c r="BP273" s="203"/>
      <c r="BQ273" s="203"/>
      <c r="BR273" s="203"/>
      <c r="BS273" s="203"/>
      <c r="BT273" s="203"/>
      <c r="BU273" s="203"/>
      <c r="BV273" s="203"/>
      <c r="BW273" s="203"/>
      <c r="BX273" s="203"/>
      <c r="BY273" s="203"/>
      <c r="BZ273" s="203"/>
      <c r="CA273" s="203"/>
      <c r="CB273" s="203"/>
      <c r="CC273" s="203"/>
      <c r="CD273" s="203"/>
      <c r="CE273" s="203"/>
      <c r="CF273" s="203"/>
      <c r="CG273" s="203"/>
      <c r="CH273" s="203"/>
      <c r="CI273" s="203"/>
      <c r="CJ273" s="203"/>
      <c r="CK273" s="203"/>
      <c r="CL273" s="203"/>
      <c r="CM273" s="203"/>
      <c r="CN273" s="203"/>
      <c r="CO273" s="203"/>
      <c r="CP273" s="203"/>
      <c r="CQ273" s="203"/>
      <c r="CR273" s="203"/>
      <c r="CS273" s="203"/>
      <c r="CT273" s="203"/>
      <c r="CU273" s="203"/>
      <c r="CV273" s="203"/>
      <c r="CW273" s="203"/>
      <c r="CX273" s="203"/>
      <c r="CY273" s="203"/>
      <c r="CZ273" s="203"/>
      <c r="DA273" s="203"/>
      <c r="DB273" s="203"/>
      <c r="DC273" s="203"/>
      <c r="DD273" s="203"/>
      <c r="DE273" s="203"/>
      <c r="DF273" s="203"/>
      <c r="DG273" s="203"/>
      <c r="DH273" s="203"/>
      <c r="DI273" s="203"/>
      <c r="DJ273" s="203"/>
      <c r="DK273" s="203"/>
      <c r="DL273" s="203"/>
      <c r="DM273" s="203"/>
      <c r="DN273" s="203"/>
      <c r="DO273" s="203"/>
      <c r="DP273" s="203"/>
      <c r="DQ273" s="203"/>
      <c r="DR273" s="203"/>
      <c r="DS273" s="203"/>
      <c r="DT273" s="203"/>
      <c r="DU273" s="203"/>
      <c r="DV273" s="203"/>
      <c r="DW273" s="203"/>
      <c r="DX273" s="203"/>
      <c r="DY273" s="203"/>
      <c r="DZ273" s="203"/>
      <c r="EA273" s="203"/>
      <c r="EB273" s="203"/>
      <c r="EC273" s="203"/>
      <c r="ED273" s="203"/>
      <c r="EE273" s="203"/>
      <c r="EF273" s="203"/>
      <c r="EG273" s="203"/>
      <c r="EH273" s="203"/>
      <c r="EI273" s="203"/>
      <c r="EJ273" s="203"/>
      <c r="EK273" s="203"/>
      <c r="EL273" s="203"/>
      <c r="EM273" s="203"/>
      <c r="EN273" s="203"/>
      <c r="EO273" s="203"/>
      <c r="EP273" s="203"/>
      <c r="EQ273" s="203"/>
      <c r="ER273" s="203"/>
      <c r="ES273" s="203"/>
      <c r="ET273" s="203"/>
      <c r="EU273" s="203"/>
      <c r="EV273" s="203"/>
      <c r="EW273" s="203"/>
      <c r="EX273" s="203"/>
      <c r="EY273" s="203"/>
      <c r="EZ273" s="203"/>
      <c r="FA273" s="203"/>
      <c r="FB273" s="203"/>
      <c r="FC273" s="203"/>
      <c r="FD273" s="203"/>
      <c r="FE273" s="203"/>
      <c r="FF273" s="203"/>
      <c r="FG273" s="203"/>
      <c r="FH273" s="203"/>
      <c r="FI273" s="203"/>
      <c r="FJ273" s="203"/>
      <c r="FK273" s="203"/>
      <c r="FL273" s="203"/>
      <c r="FM273" s="203"/>
      <c r="FN273" s="203"/>
      <c r="FO273" s="203"/>
      <c r="FP273" s="203"/>
      <c r="FQ273" s="203"/>
      <c r="FR273" s="203"/>
      <c r="FS273" s="203"/>
      <c r="FT273" s="203"/>
      <c r="FU273" s="203"/>
      <c r="FV273" s="203"/>
      <c r="FW273" s="203"/>
      <c r="FX273" s="203"/>
      <c r="FY273" s="203"/>
      <c r="FZ273" s="203"/>
      <c r="GA273" s="203"/>
      <c r="GB273" s="203"/>
      <c r="GC273" s="203"/>
      <c r="GD273" s="203"/>
      <c r="GE273" s="203"/>
      <c r="GF273" s="203"/>
      <c r="GG273" s="203"/>
      <c r="GH273" s="203"/>
      <c r="GI273" s="203"/>
      <c r="GJ273" s="203"/>
      <c r="GK273" s="203"/>
      <c r="GL273" s="203"/>
      <c r="GM273" s="203"/>
      <c r="GN273" s="203"/>
      <c r="GO273" s="203"/>
      <c r="GP273" s="203"/>
      <c r="GQ273" s="203"/>
      <c r="GR273" s="203"/>
      <c r="GS273" s="203"/>
      <c r="GT273" s="203"/>
      <c r="GU273" s="203"/>
      <c r="GV273" s="203"/>
      <c r="GW273" s="203"/>
      <c r="GX273" s="203"/>
      <c r="GY273" s="203"/>
      <c r="GZ273" s="203"/>
      <c r="HA273" s="203"/>
      <c r="HB273" s="203"/>
      <c r="HC273" s="203"/>
      <c r="HD273" s="203"/>
      <c r="HE273" s="203"/>
      <c r="HF273" s="203"/>
      <c r="HG273" s="203"/>
      <c r="HH273" s="203"/>
      <c r="HI273" s="203"/>
      <c r="HJ273" s="203"/>
      <c r="HK273" s="203"/>
      <c r="HL273" s="203"/>
      <c r="HM273" s="203"/>
      <c r="HN273" s="203"/>
      <c r="HO273" s="203"/>
      <c r="HP273" s="203"/>
      <c r="HQ273" s="203"/>
      <c r="HR273" s="203"/>
      <c r="HS273" s="203"/>
      <c r="HT273" s="203"/>
      <c r="HU273" s="203"/>
      <c r="HV273" s="203"/>
      <c r="HW273" s="203"/>
      <c r="HX273" s="203"/>
      <c r="HY273" s="203"/>
      <c r="HZ273" s="203"/>
      <c r="IA273" s="203"/>
      <c r="IB273" s="203"/>
      <c r="IC273" s="203"/>
      <c r="ID273" s="203"/>
      <c r="IE273" s="203"/>
      <c r="IF273" s="203"/>
      <c r="IG273" s="203"/>
      <c r="IH273" s="203"/>
      <c r="II273" s="203"/>
      <c r="IJ273" s="203"/>
      <c r="IK273" s="203"/>
      <c r="IL273" s="203"/>
      <c r="IM273" s="203"/>
      <c r="IN273" s="203"/>
      <c r="IO273" s="203"/>
      <c r="IP273" s="203"/>
      <c r="IQ273" s="203"/>
      <c r="IR273" s="203"/>
      <c r="IS273" s="203"/>
      <c r="IT273" s="203"/>
      <c r="IU273" s="203"/>
      <c r="IV273" s="203"/>
    </row>
    <row r="274" spans="1:256" s="199" customFormat="1" ht="409.5">
      <c r="A274" s="308" t="s">
        <v>48</v>
      </c>
      <c r="B274" s="309" t="s">
        <v>94</v>
      </c>
      <c r="C274" s="309" t="s">
        <v>95</v>
      </c>
      <c r="D274" s="6" t="s">
        <v>415</v>
      </c>
      <c r="E274" s="330" t="s">
        <v>416</v>
      </c>
      <c r="F274" s="197" t="s">
        <v>83</v>
      </c>
      <c r="G274" s="204" t="s">
        <v>84</v>
      </c>
      <c r="H274" s="197" t="s">
        <v>417</v>
      </c>
      <c r="I274" s="312" t="s">
        <v>16</v>
      </c>
      <c r="J274" s="198" t="s">
        <v>39</v>
      </c>
      <c r="K274" s="307">
        <v>357.894</v>
      </c>
      <c r="L274" s="197" t="s">
        <v>471</v>
      </c>
      <c r="M274" s="306" t="s">
        <v>418</v>
      </c>
      <c r="N274" s="316" t="s">
        <v>44</v>
      </c>
      <c r="O274" s="311" t="s">
        <v>41</v>
      </c>
      <c r="P274" s="306" t="s">
        <v>419</v>
      </c>
      <c r="Q274" s="205"/>
      <c r="R274" s="205"/>
      <c r="S274" s="206"/>
      <c r="T274" s="200"/>
      <c r="U274" s="203"/>
      <c r="V274" s="203"/>
      <c r="W274" s="203"/>
      <c r="X274" s="203"/>
      <c r="Y274" s="203"/>
      <c r="Z274" s="203"/>
      <c r="AA274" s="203"/>
      <c r="AB274" s="203"/>
      <c r="AC274" s="203"/>
      <c r="AD274" s="203"/>
      <c r="AE274" s="203"/>
      <c r="AF274" s="203"/>
      <c r="AG274" s="203"/>
      <c r="AH274" s="203"/>
      <c r="AI274" s="203"/>
      <c r="AJ274" s="203"/>
      <c r="AK274" s="203"/>
      <c r="AL274" s="203"/>
      <c r="AM274" s="203"/>
      <c r="AN274" s="203"/>
      <c r="AO274" s="203"/>
      <c r="AP274" s="203"/>
      <c r="AQ274" s="203"/>
      <c r="AR274" s="203"/>
      <c r="AS274" s="203"/>
      <c r="AT274" s="203"/>
      <c r="AU274" s="203"/>
      <c r="AV274" s="203"/>
      <c r="AW274" s="203"/>
      <c r="AX274" s="203"/>
      <c r="AY274" s="203"/>
      <c r="AZ274" s="203"/>
      <c r="BA274" s="203"/>
      <c r="BB274" s="203"/>
      <c r="BC274" s="203"/>
      <c r="BD274" s="203"/>
      <c r="BE274" s="203"/>
      <c r="BF274" s="203"/>
      <c r="BG274" s="203"/>
      <c r="BH274" s="203"/>
      <c r="BI274" s="203"/>
      <c r="BJ274" s="203"/>
      <c r="BK274" s="203"/>
      <c r="BL274" s="203"/>
      <c r="BM274" s="203"/>
      <c r="BN274" s="203"/>
      <c r="BO274" s="203"/>
      <c r="BP274" s="203"/>
      <c r="BQ274" s="203"/>
      <c r="BR274" s="203"/>
      <c r="BS274" s="203"/>
      <c r="BT274" s="203"/>
      <c r="BU274" s="203"/>
      <c r="BV274" s="203"/>
      <c r="BW274" s="203"/>
      <c r="BX274" s="203"/>
      <c r="BY274" s="203"/>
      <c r="BZ274" s="203"/>
      <c r="CA274" s="203"/>
      <c r="CB274" s="203"/>
      <c r="CC274" s="203"/>
      <c r="CD274" s="203"/>
      <c r="CE274" s="203"/>
      <c r="CF274" s="203"/>
      <c r="CG274" s="203"/>
      <c r="CH274" s="203"/>
      <c r="CI274" s="203"/>
      <c r="CJ274" s="203"/>
      <c r="CK274" s="203"/>
      <c r="CL274" s="203"/>
      <c r="CM274" s="203"/>
      <c r="CN274" s="203"/>
      <c r="CO274" s="203"/>
      <c r="CP274" s="203"/>
      <c r="CQ274" s="203"/>
      <c r="CR274" s="203"/>
      <c r="CS274" s="203"/>
      <c r="CT274" s="203"/>
      <c r="CU274" s="203"/>
      <c r="CV274" s="203"/>
      <c r="CW274" s="203"/>
      <c r="CX274" s="203"/>
      <c r="CY274" s="203"/>
      <c r="CZ274" s="203"/>
      <c r="DA274" s="203"/>
      <c r="DB274" s="203"/>
      <c r="DC274" s="203"/>
      <c r="DD274" s="203"/>
      <c r="DE274" s="203"/>
      <c r="DF274" s="203"/>
      <c r="DG274" s="203"/>
      <c r="DH274" s="203"/>
      <c r="DI274" s="203"/>
      <c r="DJ274" s="203"/>
      <c r="DK274" s="203"/>
      <c r="DL274" s="203"/>
      <c r="DM274" s="203"/>
      <c r="DN274" s="203"/>
      <c r="DO274" s="203"/>
      <c r="DP274" s="203"/>
      <c r="DQ274" s="203"/>
      <c r="DR274" s="203"/>
      <c r="DS274" s="203"/>
      <c r="DT274" s="203"/>
      <c r="DU274" s="203"/>
      <c r="DV274" s="203"/>
      <c r="DW274" s="203"/>
      <c r="DX274" s="203"/>
      <c r="DY274" s="203"/>
      <c r="DZ274" s="203"/>
      <c r="EA274" s="203"/>
      <c r="EB274" s="203"/>
      <c r="EC274" s="203"/>
      <c r="ED274" s="203"/>
      <c r="EE274" s="203"/>
      <c r="EF274" s="203"/>
      <c r="EG274" s="203"/>
      <c r="EH274" s="203"/>
      <c r="EI274" s="203"/>
      <c r="EJ274" s="203"/>
      <c r="EK274" s="203"/>
      <c r="EL274" s="203"/>
      <c r="EM274" s="203"/>
      <c r="EN274" s="203"/>
      <c r="EO274" s="203"/>
      <c r="EP274" s="203"/>
      <c r="EQ274" s="203"/>
      <c r="ER274" s="203"/>
      <c r="ES274" s="203"/>
      <c r="ET274" s="203"/>
      <c r="EU274" s="203"/>
      <c r="EV274" s="203"/>
      <c r="EW274" s="203"/>
      <c r="EX274" s="203"/>
      <c r="EY274" s="203"/>
      <c r="EZ274" s="203"/>
      <c r="FA274" s="203"/>
      <c r="FB274" s="203"/>
      <c r="FC274" s="203"/>
      <c r="FD274" s="203"/>
      <c r="FE274" s="203"/>
      <c r="FF274" s="203"/>
      <c r="FG274" s="203"/>
      <c r="FH274" s="203"/>
      <c r="FI274" s="203"/>
      <c r="FJ274" s="203"/>
      <c r="FK274" s="203"/>
      <c r="FL274" s="203"/>
      <c r="FM274" s="203"/>
      <c r="FN274" s="203"/>
      <c r="FO274" s="203"/>
      <c r="FP274" s="203"/>
      <c r="FQ274" s="203"/>
      <c r="FR274" s="203"/>
      <c r="FS274" s="203"/>
      <c r="FT274" s="203"/>
      <c r="FU274" s="203"/>
      <c r="FV274" s="203"/>
      <c r="FW274" s="203"/>
      <c r="FX274" s="203"/>
      <c r="FY274" s="203"/>
      <c r="FZ274" s="203"/>
      <c r="GA274" s="203"/>
      <c r="GB274" s="203"/>
      <c r="GC274" s="203"/>
      <c r="GD274" s="203"/>
      <c r="GE274" s="203"/>
      <c r="GF274" s="203"/>
      <c r="GG274" s="203"/>
      <c r="GH274" s="203"/>
      <c r="GI274" s="203"/>
      <c r="GJ274" s="203"/>
      <c r="GK274" s="203"/>
      <c r="GL274" s="203"/>
      <c r="GM274" s="203"/>
      <c r="GN274" s="203"/>
      <c r="GO274" s="203"/>
      <c r="GP274" s="203"/>
      <c r="GQ274" s="203"/>
      <c r="GR274" s="203"/>
      <c r="GS274" s="203"/>
      <c r="GT274" s="203"/>
      <c r="GU274" s="203"/>
      <c r="GV274" s="203"/>
      <c r="GW274" s="203"/>
      <c r="GX274" s="203"/>
      <c r="GY274" s="203"/>
      <c r="GZ274" s="203"/>
      <c r="HA274" s="203"/>
      <c r="HB274" s="203"/>
      <c r="HC274" s="203"/>
      <c r="HD274" s="203"/>
      <c r="HE274" s="203"/>
      <c r="HF274" s="203"/>
      <c r="HG274" s="203"/>
      <c r="HH274" s="203"/>
      <c r="HI274" s="203"/>
      <c r="HJ274" s="203"/>
      <c r="HK274" s="203"/>
      <c r="HL274" s="203"/>
      <c r="HM274" s="203"/>
      <c r="HN274" s="203"/>
      <c r="HO274" s="203"/>
      <c r="HP274" s="203"/>
      <c r="HQ274" s="203"/>
      <c r="HR274" s="203"/>
      <c r="HS274" s="203"/>
      <c r="HT274" s="203"/>
      <c r="HU274" s="203"/>
      <c r="HV274" s="203"/>
      <c r="HW274" s="203"/>
      <c r="HX274" s="203"/>
      <c r="HY274" s="203"/>
      <c r="HZ274" s="203"/>
      <c r="IA274" s="203"/>
      <c r="IB274" s="203"/>
      <c r="IC274" s="203"/>
      <c r="ID274" s="203"/>
      <c r="IE274" s="203"/>
      <c r="IF274" s="203"/>
      <c r="IG274" s="203"/>
      <c r="IH274" s="203"/>
      <c r="II274" s="203"/>
      <c r="IJ274" s="203"/>
      <c r="IK274" s="203"/>
      <c r="IL274" s="203"/>
      <c r="IM274" s="203"/>
      <c r="IN274" s="203"/>
      <c r="IO274" s="203"/>
      <c r="IP274" s="203"/>
      <c r="IQ274" s="203"/>
      <c r="IR274" s="203"/>
      <c r="IS274" s="203"/>
      <c r="IT274" s="203"/>
      <c r="IU274" s="203"/>
      <c r="IV274" s="203"/>
    </row>
    <row r="275" spans="1:256" s="199" customFormat="1" ht="12.75">
      <c r="A275" s="358" t="s">
        <v>50</v>
      </c>
      <c r="B275" s="361" t="s">
        <v>94</v>
      </c>
      <c r="C275" s="361" t="s">
        <v>90</v>
      </c>
      <c r="D275" s="6" t="s">
        <v>420</v>
      </c>
      <c r="E275" s="348" t="s">
        <v>424</v>
      </c>
      <c r="F275" s="197" t="s">
        <v>83</v>
      </c>
      <c r="G275" s="204" t="s">
        <v>84</v>
      </c>
      <c r="H275" s="197">
        <v>1</v>
      </c>
      <c r="I275" s="361" t="s">
        <v>16</v>
      </c>
      <c r="J275" s="361" t="s">
        <v>39</v>
      </c>
      <c r="K275" s="350">
        <v>247.15077</v>
      </c>
      <c r="L275" s="358" t="s">
        <v>471</v>
      </c>
      <c r="M275" s="358" t="s">
        <v>105</v>
      </c>
      <c r="N275" s="369" t="s">
        <v>44</v>
      </c>
      <c r="O275" s="358" t="s">
        <v>41</v>
      </c>
      <c r="P275" s="355" t="s">
        <v>423</v>
      </c>
      <c r="Q275" s="205"/>
      <c r="R275" s="205"/>
      <c r="S275" s="206"/>
      <c r="T275" s="200"/>
      <c r="U275" s="203"/>
      <c r="V275" s="203"/>
      <c r="W275" s="203"/>
      <c r="X275" s="203"/>
      <c r="Y275" s="203"/>
      <c r="Z275" s="203"/>
      <c r="AA275" s="203"/>
      <c r="AB275" s="203"/>
      <c r="AC275" s="203"/>
      <c r="AD275" s="203"/>
      <c r="AE275" s="203"/>
      <c r="AF275" s="203"/>
      <c r="AG275" s="203"/>
      <c r="AH275" s="203"/>
      <c r="AI275" s="203"/>
      <c r="AJ275" s="203"/>
      <c r="AK275" s="203"/>
      <c r="AL275" s="203"/>
      <c r="AM275" s="203"/>
      <c r="AN275" s="203"/>
      <c r="AO275" s="203"/>
      <c r="AP275" s="203"/>
      <c r="AQ275" s="203"/>
      <c r="AR275" s="203"/>
      <c r="AS275" s="203"/>
      <c r="AT275" s="203"/>
      <c r="AU275" s="203"/>
      <c r="AV275" s="203"/>
      <c r="AW275" s="203"/>
      <c r="AX275" s="203"/>
      <c r="AY275" s="203"/>
      <c r="AZ275" s="203"/>
      <c r="BA275" s="203"/>
      <c r="BB275" s="203"/>
      <c r="BC275" s="203"/>
      <c r="BD275" s="203"/>
      <c r="BE275" s="203"/>
      <c r="BF275" s="203"/>
      <c r="BG275" s="203"/>
      <c r="BH275" s="203"/>
      <c r="BI275" s="203"/>
      <c r="BJ275" s="203"/>
      <c r="BK275" s="203"/>
      <c r="BL275" s="203"/>
      <c r="BM275" s="203"/>
      <c r="BN275" s="203"/>
      <c r="BO275" s="203"/>
      <c r="BP275" s="203"/>
      <c r="BQ275" s="203"/>
      <c r="BR275" s="203"/>
      <c r="BS275" s="203"/>
      <c r="BT275" s="203"/>
      <c r="BU275" s="203"/>
      <c r="BV275" s="203"/>
      <c r="BW275" s="203"/>
      <c r="BX275" s="203"/>
      <c r="BY275" s="203"/>
      <c r="BZ275" s="203"/>
      <c r="CA275" s="203"/>
      <c r="CB275" s="203"/>
      <c r="CC275" s="203"/>
      <c r="CD275" s="203"/>
      <c r="CE275" s="203"/>
      <c r="CF275" s="203"/>
      <c r="CG275" s="203"/>
      <c r="CH275" s="203"/>
      <c r="CI275" s="203"/>
      <c r="CJ275" s="203"/>
      <c r="CK275" s="203"/>
      <c r="CL275" s="203"/>
      <c r="CM275" s="203"/>
      <c r="CN275" s="203"/>
      <c r="CO275" s="203"/>
      <c r="CP275" s="203"/>
      <c r="CQ275" s="203"/>
      <c r="CR275" s="203"/>
      <c r="CS275" s="203"/>
      <c r="CT275" s="203"/>
      <c r="CU275" s="203"/>
      <c r="CV275" s="203"/>
      <c r="CW275" s="203"/>
      <c r="CX275" s="203"/>
      <c r="CY275" s="203"/>
      <c r="CZ275" s="203"/>
      <c r="DA275" s="203"/>
      <c r="DB275" s="203"/>
      <c r="DC275" s="203"/>
      <c r="DD275" s="203"/>
      <c r="DE275" s="203"/>
      <c r="DF275" s="203"/>
      <c r="DG275" s="203"/>
      <c r="DH275" s="203"/>
      <c r="DI275" s="203"/>
      <c r="DJ275" s="203"/>
      <c r="DK275" s="203"/>
      <c r="DL275" s="203"/>
      <c r="DM275" s="203"/>
      <c r="DN275" s="203"/>
      <c r="DO275" s="203"/>
      <c r="DP275" s="203"/>
      <c r="DQ275" s="203"/>
      <c r="DR275" s="203"/>
      <c r="DS275" s="203"/>
      <c r="DT275" s="203"/>
      <c r="DU275" s="203"/>
      <c r="DV275" s="203"/>
      <c r="DW275" s="203"/>
      <c r="DX275" s="203"/>
      <c r="DY275" s="203"/>
      <c r="DZ275" s="203"/>
      <c r="EA275" s="203"/>
      <c r="EB275" s="203"/>
      <c r="EC275" s="203"/>
      <c r="ED275" s="203"/>
      <c r="EE275" s="203"/>
      <c r="EF275" s="203"/>
      <c r="EG275" s="203"/>
      <c r="EH275" s="203"/>
      <c r="EI275" s="203"/>
      <c r="EJ275" s="203"/>
      <c r="EK275" s="203"/>
      <c r="EL275" s="203"/>
      <c r="EM275" s="203"/>
      <c r="EN275" s="203"/>
      <c r="EO275" s="203"/>
      <c r="EP275" s="203"/>
      <c r="EQ275" s="203"/>
      <c r="ER275" s="203"/>
      <c r="ES275" s="203"/>
      <c r="ET275" s="203"/>
      <c r="EU275" s="203"/>
      <c r="EV275" s="203"/>
      <c r="EW275" s="203"/>
      <c r="EX275" s="203"/>
      <c r="EY275" s="203"/>
      <c r="EZ275" s="203"/>
      <c r="FA275" s="203"/>
      <c r="FB275" s="203"/>
      <c r="FC275" s="203"/>
      <c r="FD275" s="203"/>
      <c r="FE275" s="203"/>
      <c r="FF275" s="203"/>
      <c r="FG275" s="203"/>
      <c r="FH275" s="203"/>
      <c r="FI275" s="203"/>
      <c r="FJ275" s="203"/>
      <c r="FK275" s="203"/>
      <c r="FL275" s="203"/>
      <c r="FM275" s="203"/>
      <c r="FN275" s="203"/>
      <c r="FO275" s="203"/>
      <c r="FP275" s="203"/>
      <c r="FQ275" s="203"/>
      <c r="FR275" s="203"/>
      <c r="FS275" s="203"/>
      <c r="FT275" s="203"/>
      <c r="FU275" s="203"/>
      <c r="FV275" s="203"/>
      <c r="FW275" s="203"/>
      <c r="FX275" s="203"/>
      <c r="FY275" s="203"/>
      <c r="FZ275" s="203"/>
      <c r="GA275" s="203"/>
      <c r="GB275" s="203"/>
      <c r="GC275" s="203"/>
      <c r="GD275" s="203"/>
      <c r="GE275" s="203"/>
      <c r="GF275" s="203"/>
      <c r="GG275" s="203"/>
      <c r="GH275" s="203"/>
      <c r="GI275" s="203"/>
      <c r="GJ275" s="203"/>
      <c r="GK275" s="203"/>
      <c r="GL275" s="203"/>
      <c r="GM275" s="203"/>
      <c r="GN275" s="203"/>
      <c r="GO275" s="203"/>
      <c r="GP275" s="203"/>
      <c r="GQ275" s="203"/>
      <c r="GR275" s="203"/>
      <c r="GS275" s="203"/>
      <c r="GT275" s="203"/>
      <c r="GU275" s="203"/>
      <c r="GV275" s="203"/>
      <c r="GW275" s="203"/>
      <c r="GX275" s="203"/>
      <c r="GY275" s="203"/>
      <c r="GZ275" s="203"/>
      <c r="HA275" s="203"/>
      <c r="HB275" s="203"/>
      <c r="HC275" s="203"/>
      <c r="HD275" s="203"/>
      <c r="HE275" s="203"/>
      <c r="HF275" s="203"/>
      <c r="HG275" s="203"/>
      <c r="HH275" s="203"/>
      <c r="HI275" s="203"/>
      <c r="HJ275" s="203"/>
      <c r="HK275" s="203"/>
      <c r="HL275" s="203"/>
      <c r="HM275" s="203"/>
      <c r="HN275" s="203"/>
      <c r="HO275" s="203"/>
      <c r="HP275" s="203"/>
      <c r="HQ275" s="203"/>
      <c r="HR275" s="203"/>
      <c r="HS275" s="203"/>
      <c r="HT275" s="203"/>
      <c r="HU275" s="203"/>
      <c r="HV275" s="203"/>
      <c r="HW275" s="203"/>
      <c r="HX275" s="203"/>
      <c r="HY275" s="203"/>
      <c r="HZ275" s="203"/>
      <c r="IA275" s="203"/>
      <c r="IB275" s="203"/>
      <c r="IC275" s="203"/>
      <c r="ID275" s="203"/>
      <c r="IE275" s="203"/>
      <c r="IF275" s="203"/>
      <c r="IG275" s="203"/>
      <c r="IH275" s="203"/>
      <c r="II275" s="203"/>
      <c r="IJ275" s="203"/>
      <c r="IK275" s="203"/>
      <c r="IL275" s="203"/>
      <c r="IM275" s="203"/>
      <c r="IN275" s="203"/>
      <c r="IO275" s="203"/>
      <c r="IP275" s="203"/>
      <c r="IQ275" s="203"/>
      <c r="IR275" s="203"/>
      <c r="IS275" s="203"/>
      <c r="IT275" s="203"/>
      <c r="IU275" s="203"/>
      <c r="IV275" s="203"/>
    </row>
    <row r="276" spans="1:256" s="199" customFormat="1" ht="19.5" customHeight="1">
      <c r="A276" s="425"/>
      <c r="B276" s="481"/>
      <c r="C276" s="481"/>
      <c r="D276" s="6" t="s">
        <v>421</v>
      </c>
      <c r="E276" s="354"/>
      <c r="F276" s="197" t="s">
        <v>83</v>
      </c>
      <c r="G276" s="204" t="s">
        <v>84</v>
      </c>
      <c r="H276" s="197">
        <v>1.2</v>
      </c>
      <c r="I276" s="481"/>
      <c r="J276" s="481"/>
      <c r="K276" s="351"/>
      <c r="L276" s="425"/>
      <c r="M276" s="425"/>
      <c r="N276" s="370"/>
      <c r="O276" s="425"/>
      <c r="P276" s="351"/>
      <c r="Q276" s="205"/>
      <c r="R276" s="205"/>
      <c r="S276" s="206"/>
      <c r="T276" s="200"/>
      <c r="U276" s="203"/>
      <c r="V276" s="203"/>
      <c r="W276" s="203"/>
      <c r="X276" s="203"/>
      <c r="Y276" s="203"/>
      <c r="Z276" s="203"/>
      <c r="AA276" s="203"/>
      <c r="AB276" s="203"/>
      <c r="AC276" s="203"/>
      <c r="AD276" s="203"/>
      <c r="AE276" s="203"/>
      <c r="AF276" s="203"/>
      <c r="AG276" s="203"/>
      <c r="AH276" s="203"/>
      <c r="AI276" s="203"/>
      <c r="AJ276" s="203"/>
      <c r="AK276" s="203"/>
      <c r="AL276" s="203"/>
      <c r="AM276" s="203"/>
      <c r="AN276" s="203"/>
      <c r="AO276" s="203"/>
      <c r="AP276" s="203"/>
      <c r="AQ276" s="203"/>
      <c r="AR276" s="203"/>
      <c r="AS276" s="203"/>
      <c r="AT276" s="203"/>
      <c r="AU276" s="203"/>
      <c r="AV276" s="203"/>
      <c r="AW276" s="203"/>
      <c r="AX276" s="203"/>
      <c r="AY276" s="203"/>
      <c r="AZ276" s="203"/>
      <c r="BA276" s="203"/>
      <c r="BB276" s="203"/>
      <c r="BC276" s="203"/>
      <c r="BD276" s="203"/>
      <c r="BE276" s="203"/>
      <c r="BF276" s="203"/>
      <c r="BG276" s="203"/>
      <c r="BH276" s="203"/>
      <c r="BI276" s="203"/>
      <c r="BJ276" s="203"/>
      <c r="BK276" s="203"/>
      <c r="BL276" s="203"/>
      <c r="BM276" s="203"/>
      <c r="BN276" s="203"/>
      <c r="BO276" s="203"/>
      <c r="BP276" s="203"/>
      <c r="BQ276" s="203"/>
      <c r="BR276" s="203"/>
      <c r="BS276" s="203"/>
      <c r="BT276" s="203"/>
      <c r="BU276" s="203"/>
      <c r="BV276" s="203"/>
      <c r="BW276" s="203"/>
      <c r="BX276" s="203"/>
      <c r="BY276" s="203"/>
      <c r="BZ276" s="203"/>
      <c r="CA276" s="203"/>
      <c r="CB276" s="203"/>
      <c r="CC276" s="203"/>
      <c r="CD276" s="203"/>
      <c r="CE276" s="203"/>
      <c r="CF276" s="203"/>
      <c r="CG276" s="203"/>
      <c r="CH276" s="203"/>
      <c r="CI276" s="203"/>
      <c r="CJ276" s="203"/>
      <c r="CK276" s="203"/>
      <c r="CL276" s="203"/>
      <c r="CM276" s="203"/>
      <c r="CN276" s="203"/>
      <c r="CO276" s="203"/>
      <c r="CP276" s="203"/>
      <c r="CQ276" s="203"/>
      <c r="CR276" s="203"/>
      <c r="CS276" s="203"/>
      <c r="CT276" s="203"/>
      <c r="CU276" s="203"/>
      <c r="CV276" s="203"/>
      <c r="CW276" s="203"/>
      <c r="CX276" s="203"/>
      <c r="CY276" s="203"/>
      <c r="CZ276" s="203"/>
      <c r="DA276" s="203"/>
      <c r="DB276" s="203"/>
      <c r="DC276" s="203"/>
      <c r="DD276" s="203"/>
      <c r="DE276" s="203"/>
      <c r="DF276" s="203"/>
      <c r="DG276" s="203"/>
      <c r="DH276" s="203"/>
      <c r="DI276" s="203"/>
      <c r="DJ276" s="203"/>
      <c r="DK276" s="203"/>
      <c r="DL276" s="203"/>
      <c r="DM276" s="203"/>
      <c r="DN276" s="203"/>
      <c r="DO276" s="203"/>
      <c r="DP276" s="203"/>
      <c r="DQ276" s="203"/>
      <c r="DR276" s="203"/>
      <c r="DS276" s="203"/>
      <c r="DT276" s="203"/>
      <c r="DU276" s="203"/>
      <c r="DV276" s="203"/>
      <c r="DW276" s="203"/>
      <c r="DX276" s="203"/>
      <c r="DY276" s="203"/>
      <c r="DZ276" s="203"/>
      <c r="EA276" s="203"/>
      <c r="EB276" s="203"/>
      <c r="EC276" s="203"/>
      <c r="ED276" s="203"/>
      <c r="EE276" s="203"/>
      <c r="EF276" s="203"/>
      <c r="EG276" s="203"/>
      <c r="EH276" s="203"/>
      <c r="EI276" s="203"/>
      <c r="EJ276" s="203"/>
      <c r="EK276" s="203"/>
      <c r="EL276" s="203"/>
      <c r="EM276" s="203"/>
      <c r="EN276" s="203"/>
      <c r="EO276" s="203"/>
      <c r="EP276" s="203"/>
      <c r="EQ276" s="203"/>
      <c r="ER276" s="203"/>
      <c r="ES276" s="203"/>
      <c r="ET276" s="203"/>
      <c r="EU276" s="203"/>
      <c r="EV276" s="203"/>
      <c r="EW276" s="203"/>
      <c r="EX276" s="203"/>
      <c r="EY276" s="203"/>
      <c r="EZ276" s="203"/>
      <c r="FA276" s="203"/>
      <c r="FB276" s="203"/>
      <c r="FC276" s="203"/>
      <c r="FD276" s="203"/>
      <c r="FE276" s="203"/>
      <c r="FF276" s="203"/>
      <c r="FG276" s="203"/>
      <c r="FH276" s="203"/>
      <c r="FI276" s="203"/>
      <c r="FJ276" s="203"/>
      <c r="FK276" s="203"/>
      <c r="FL276" s="203"/>
      <c r="FM276" s="203"/>
      <c r="FN276" s="203"/>
      <c r="FO276" s="203"/>
      <c r="FP276" s="203"/>
      <c r="FQ276" s="203"/>
      <c r="FR276" s="203"/>
      <c r="FS276" s="203"/>
      <c r="FT276" s="203"/>
      <c r="FU276" s="203"/>
      <c r="FV276" s="203"/>
      <c r="FW276" s="203"/>
      <c r="FX276" s="203"/>
      <c r="FY276" s="203"/>
      <c r="FZ276" s="203"/>
      <c r="GA276" s="203"/>
      <c r="GB276" s="203"/>
      <c r="GC276" s="203"/>
      <c r="GD276" s="203"/>
      <c r="GE276" s="203"/>
      <c r="GF276" s="203"/>
      <c r="GG276" s="203"/>
      <c r="GH276" s="203"/>
      <c r="GI276" s="203"/>
      <c r="GJ276" s="203"/>
      <c r="GK276" s="203"/>
      <c r="GL276" s="203"/>
      <c r="GM276" s="203"/>
      <c r="GN276" s="203"/>
      <c r="GO276" s="203"/>
      <c r="GP276" s="203"/>
      <c r="GQ276" s="203"/>
      <c r="GR276" s="203"/>
      <c r="GS276" s="203"/>
      <c r="GT276" s="203"/>
      <c r="GU276" s="203"/>
      <c r="GV276" s="203"/>
      <c r="GW276" s="203"/>
      <c r="GX276" s="203"/>
      <c r="GY276" s="203"/>
      <c r="GZ276" s="203"/>
      <c r="HA276" s="203"/>
      <c r="HB276" s="203"/>
      <c r="HC276" s="203"/>
      <c r="HD276" s="203"/>
      <c r="HE276" s="203"/>
      <c r="HF276" s="203"/>
      <c r="HG276" s="203"/>
      <c r="HH276" s="203"/>
      <c r="HI276" s="203"/>
      <c r="HJ276" s="203"/>
      <c r="HK276" s="203"/>
      <c r="HL276" s="203"/>
      <c r="HM276" s="203"/>
      <c r="HN276" s="203"/>
      <c r="HO276" s="203"/>
      <c r="HP276" s="203"/>
      <c r="HQ276" s="203"/>
      <c r="HR276" s="203"/>
      <c r="HS276" s="203"/>
      <c r="HT276" s="203"/>
      <c r="HU276" s="203"/>
      <c r="HV276" s="203"/>
      <c r="HW276" s="203"/>
      <c r="HX276" s="203"/>
      <c r="HY276" s="203"/>
      <c r="HZ276" s="203"/>
      <c r="IA276" s="203"/>
      <c r="IB276" s="203"/>
      <c r="IC276" s="203"/>
      <c r="ID276" s="203"/>
      <c r="IE276" s="203"/>
      <c r="IF276" s="203"/>
      <c r="IG276" s="203"/>
      <c r="IH276" s="203"/>
      <c r="II276" s="203"/>
      <c r="IJ276" s="203"/>
      <c r="IK276" s="203"/>
      <c r="IL276" s="203"/>
      <c r="IM276" s="203"/>
      <c r="IN276" s="203"/>
      <c r="IO276" s="203"/>
      <c r="IP276" s="203"/>
      <c r="IQ276" s="203"/>
      <c r="IR276" s="203"/>
      <c r="IS276" s="203"/>
      <c r="IT276" s="203"/>
      <c r="IU276" s="203"/>
      <c r="IV276" s="203"/>
    </row>
    <row r="277" spans="1:256" s="199" customFormat="1" ht="20.25" customHeight="1">
      <c r="A277" s="426"/>
      <c r="B277" s="479"/>
      <c r="C277" s="479"/>
      <c r="D277" s="6" t="s">
        <v>422</v>
      </c>
      <c r="E277" s="349"/>
      <c r="F277" s="197" t="s">
        <v>83</v>
      </c>
      <c r="G277" s="204" t="s">
        <v>84</v>
      </c>
      <c r="H277" s="197">
        <v>0.5</v>
      </c>
      <c r="I277" s="479"/>
      <c r="J277" s="479"/>
      <c r="K277" s="345"/>
      <c r="L277" s="426"/>
      <c r="M277" s="426"/>
      <c r="N277" s="371"/>
      <c r="O277" s="426"/>
      <c r="P277" s="345"/>
      <c r="Q277" s="205"/>
      <c r="R277" s="205"/>
      <c r="S277" s="206"/>
      <c r="T277" s="200"/>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3"/>
      <c r="BO277" s="203"/>
      <c r="BP277" s="203"/>
      <c r="BQ277" s="203"/>
      <c r="BR277" s="203"/>
      <c r="BS277" s="203"/>
      <c r="BT277" s="203"/>
      <c r="BU277" s="203"/>
      <c r="BV277" s="203"/>
      <c r="BW277" s="203"/>
      <c r="BX277" s="203"/>
      <c r="BY277" s="203"/>
      <c r="BZ277" s="203"/>
      <c r="CA277" s="203"/>
      <c r="CB277" s="203"/>
      <c r="CC277" s="203"/>
      <c r="CD277" s="203"/>
      <c r="CE277" s="203"/>
      <c r="CF277" s="203"/>
      <c r="CG277" s="203"/>
      <c r="CH277" s="203"/>
      <c r="CI277" s="203"/>
      <c r="CJ277" s="203"/>
      <c r="CK277" s="203"/>
      <c r="CL277" s="203"/>
      <c r="CM277" s="203"/>
      <c r="CN277" s="203"/>
      <c r="CO277" s="203"/>
      <c r="CP277" s="203"/>
      <c r="CQ277" s="203"/>
      <c r="CR277" s="203"/>
      <c r="CS277" s="203"/>
      <c r="CT277" s="203"/>
      <c r="CU277" s="203"/>
      <c r="CV277" s="203"/>
      <c r="CW277" s="203"/>
      <c r="CX277" s="203"/>
      <c r="CY277" s="203"/>
      <c r="CZ277" s="203"/>
      <c r="DA277" s="203"/>
      <c r="DB277" s="203"/>
      <c r="DC277" s="203"/>
      <c r="DD277" s="203"/>
      <c r="DE277" s="203"/>
      <c r="DF277" s="203"/>
      <c r="DG277" s="203"/>
      <c r="DH277" s="203"/>
      <c r="DI277" s="203"/>
      <c r="DJ277" s="203"/>
      <c r="DK277" s="203"/>
      <c r="DL277" s="203"/>
      <c r="DM277" s="203"/>
      <c r="DN277" s="203"/>
      <c r="DO277" s="203"/>
      <c r="DP277" s="203"/>
      <c r="DQ277" s="203"/>
      <c r="DR277" s="203"/>
      <c r="DS277" s="203"/>
      <c r="DT277" s="203"/>
      <c r="DU277" s="203"/>
      <c r="DV277" s="203"/>
      <c r="DW277" s="203"/>
      <c r="DX277" s="203"/>
      <c r="DY277" s="203"/>
      <c r="DZ277" s="203"/>
      <c r="EA277" s="203"/>
      <c r="EB277" s="203"/>
      <c r="EC277" s="203"/>
      <c r="ED277" s="203"/>
      <c r="EE277" s="203"/>
      <c r="EF277" s="203"/>
      <c r="EG277" s="203"/>
      <c r="EH277" s="203"/>
      <c r="EI277" s="203"/>
      <c r="EJ277" s="203"/>
      <c r="EK277" s="203"/>
      <c r="EL277" s="203"/>
      <c r="EM277" s="203"/>
      <c r="EN277" s="203"/>
      <c r="EO277" s="203"/>
      <c r="EP277" s="203"/>
      <c r="EQ277" s="203"/>
      <c r="ER277" s="203"/>
      <c r="ES277" s="203"/>
      <c r="ET277" s="203"/>
      <c r="EU277" s="203"/>
      <c r="EV277" s="203"/>
      <c r="EW277" s="203"/>
      <c r="EX277" s="203"/>
      <c r="EY277" s="203"/>
      <c r="EZ277" s="203"/>
      <c r="FA277" s="203"/>
      <c r="FB277" s="203"/>
      <c r="FC277" s="203"/>
      <c r="FD277" s="203"/>
      <c r="FE277" s="203"/>
      <c r="FF277" s="203"/>
      <c r="FG277" s="203"/>
      <c r="FH277" s="203"/>
      <c r="FI277" s="203"/>
      <c r="FJ277" s="203"/>
      <c r="FK277" s="203"/>
      <c r="FL277" s="203"/>
      <c r="FM277" s="203"/>
      <c r="FN277" s="203"/>
      <c r="FO277" s="203"/>
      <c r="FP277" s="203"/>
      <c r="FQ277" s="203"/>
      <c r="FR277" s="203"/>
      <c r="FS277" s="203"/>
      <c r="FT277" s="203"/>
      <c r="FU277" s="203"/>
      <c r="FV277" s="203"/>
      <c r="FW277" s="203"/>
      <c r="FX277" s="203"/>
      <c r="FY277" s="203"/>
      <c r="FZ277" s="203"/>
      <c r="GA277" s="203"/>
      <c r="GB277" s="203"/>
      <c r="GC277" s="203"/>
      <c r="GD277" s="203"/>
      <c r="GE277" s="203"/>
      <c r="GF277" s="203"/>
      <c r="GG277" s="203"/>
      <c r="GH277" s="203"/>
      <c r="GI277" s="203"/>
      <c r="GJ277" s="203"/>
      <c r="GK277" s="203"/>
      <c r="GL277" s="203"/>
      <c r="GM277" s="203"/>
      <c r="GN277" s="203"/>
      <c r="GO277" s="203"/>
      <c r="GP277" s="203"/>
      <c r="GQ277" s="203"/>
      <c r="GR277" s="203"/>
      <c r="GS277" s="203"/>
      <c r="GT277" s="203"/>
      <c r="GU277" s="203"/>
      <c r="GV277" s="203"/>
      <c r="GW277" s="203"/>
      <c r="GX277" s="203"/>
      <c r="GY277" s="203"/>
      <c r="GZ277" s="203"/>
      <c r="HA277" s="203"/>
      <c r="HB277" s="203"/>
      <c r="HC277" s="203"/>
      <c r="HD277" s="203"/>
      <c r="HE277" s="203"/>
      <c r="HF277" s="203"/>
      <c r="HG277" s="203"/>
      <c r="HH277" s="203"/>
      <c r="HI277" s="203"/>
      <c r="HJ277" s="203"/>
      <c r="HK277" s="203"/>
      <c r="HL277" s="203"/>
      <c r="HM277" s="203"/>
      <c r="HN277" s="203"/>
      <c r="HO277" s="203"/>
      <c r="HP277" s="203"/>
      <c r="HQ277" s="203"/>
      <c r="HR277" s="203"/>
      <c r="HS277" s="203"/>
      <c r="HT277" s="203"/>
      <c r="HU277" s="203"/>
      <c r="HV277" s="203"/>
      <c r="HW277" s="203"/>
      <c r="HX277" s="203"/>
      <c r="HY277" s="203"/>
      <c r="HZ277" s="203"/>
      <c r="IA277" s="203"/>
      <c r="IB277" s="203"/>
      <c r="IC277" s="203"/>
      <c r="ID277" s="203"/>
      <c r="IE277" s="203"/>
      <c r="IF277" s="203"/>
      <c r="IG277" s="203"/>
      <c r="IH277" s="203"/>
      <c r="II277" s="203"/>
      <c r="IJ277" s="203"/>
      <c r="IK277" s="203"/>
      <c r="IL277" s="203"/>
      <c r="IM277" s="203"/>
      <c r="IN277" s="203"/>
      <c r="IO277" s="203"/>
      <c r="IP277" s="203"/>
      <c r="IQ277" s="203"/>
      <c r="IR277" s="203"/>
      <c r="IS277" s="203"/>
      <c r="IT277" s="203"/>
      <c r="IU277" s="203"/>
      <c r="IV277" s="203"/>
    </row>
    <row r="278" spans="1:256" s="199" customFormat="1" ht="12.75">
      <c r="A278" s="344" t="s">
        <v>53</v>
      </c>
      <c r="B278" s="346" t="s">
        <v>121</v>
      </c>
      <c r="C278" s="346" t="s">
        <v>280</v>
      </c>
      <c r="D278" s="6" t="s">
        <v>425</v>
      </c>
      <c r="E278" s="357"/>
      <c r="F278" s="197" t="s">
        <v>120</v>
      </c>
      <c r="G278" s="118" t="s">
        <v>147</v>
      </c>
      <c r="H278" s="197">
        <v>90</v>
      </c>
      <c r="I278" s="346" t="s">
        <v>16</v>
      </c>
      <c r="J278" s="346" t="s">
        <v>39</v>
      </c>
      <c r="K278" s="350">
        <v>155.25</v>
      </c>
      <c r="L278" s="344" t="s">
        <v>471</v>
      </c>
      <c r="M278" s="344" t="s">
        <v>426</v>
      </c>
      <c r="N278" s="369" t="s">
        <v>44</v>
      </c>
      <c r="O278" s="344" t="s">
        <v>41</v>
      </c>
      <c r="P278" s="344" t="s">
        <v>427</v>
      </c>
      <c r="Q278" s="205"/>
      <c r="R278" s="205"/>
      <c r="S278" s="206"/>
      <c r="T278" s="200"/>
      <c r="U278" s="203"/>
      <c r="V278" s="203"/>
      <c r="W278" s="203"/>
      <c r="X278" s="203"/>
      <c r="Y278" s="203"/>
      <c r="Z278" s="203"/>
      <c r="AA278" s="203"/>
      <c r="AB278" s="203"/>
      <c r="AC278" s="203"/>
      <c r="AD278" s="203"/>
      <c r="AE278" s="203"/>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03"/>
      <c r="BD278" s="203"/>
      <c r="BE278" s="203"/>
      <c r="BF278" s="203"/>
      <c r="BG278" s="203"/>
      <c r="BH278" s="203"/>
      <c r="BI278" s="203"/>
      <c r="BJ278" s="203"/>
      <c r="BK278" s="203"/>
      <c r="BL278" s="203"/>
      <c r="BM278" s="203"/>
      <c r="BN278" s="203"/>
      <c r="BO278" s="203"/>
      <c r="BP278" s="203"/>
      <c r="BQ278" s="203"/>
      <c r="BR278" s="203"/>
      <c r="BS278" s="203"/>
      <c r="BT278" s="203"/>
      <c r="BU278" s="203"/>
      <c r="BV278" s="203"/>
      <c r="BW278" s="203"/>
      <c r="BX278" s="203"/>
      <c r="BY278" s="203"/>
      <c r="BZ278" s="203"/>
      <c r="CA278" s="203"/>
      <c r="CB278" s="203"/>
      <c r="CC278" s="203"/>
      <c r="CD278" s="203"/>
      <c r="CE278" s="203"/>
      <c r="CF278" s="203"/>
      <c r="CG278" s="203"/>
      <c r="CH278" s="203"/>
      <c r="CI278" s="203"/>
      <c r="CJ278" s="203"/>
      <c r="CK278" s="203"/>
      <c r="CL278" s="203"/>
      <c r="CM278" s="203"/>
      <c r="CN278" s="203"/>
      <c r="CO278" s="203"/>
      <c r="CP278" s="203"/>
      <c r="CQ278" s="203"/>
      <c r="CR278" s="203"/>
      <c r="CS278" s="203"/>
      <c r="CT278" s="203"/>
      <c r="CU278" s="203"/>
      <c r="CV278" s="203"/>
      <c r="CW278" s="203"/>
      <c r="CX278" s="203"/>
      <c r="CY278" s="203"/>
      <c r="CZ278" s="203"/>
      <c r="DA278" s="203"/>
      <c r="DB278" s="203"/>
      <c r="DC278" s="203"/>
      <c r="DD278" s="203"/>
      <c r="DE278" s="203"/>
      <c r="DF278" s="203"/>
      <c r="DG278" s="203"/>
      <c r="DH278" s="203"/>
      <c r="DI278" s="203"/>
      <c r="DJ278" s="203"/>
      <c r="DK278" s="203"/>
      <c r="DL278" s="203"/>
      <c r="DM278" s="203"/>
      <c r="DN278" s="203"/>
      <c r="DO278" s="203"/>
      <c r="DP278" s="203"/>
      <c r="DQ278" s="203"/>
      <c r="DR278" s="203"/>
      <c r="DS278" s="203"/>
      <c r="DT278" s="203"/>
      <c r="DU278" s="203"/>
      <c r="DV278" s="203"/>
      <c r="DW278" s="203"/>
      <c r="DX278" s="203"/>
      <c r="DY278" s="203"/>
      <c r="DZ278" s="203"/>
      <c r="EA278" s="203"/>
      <c r="EB278" s="203"/>
      <c r="EC278" s="203"/>
      <c r="ED278" s="203"/>
      <c r="EE278" s="203"/>
      <c r="EF278" s="203"/>
      <c r="EG278" s="203"/>
      <c r="EH278" s="203"/>
      <c r="EI278" s="203"/>
      <c r="EJ278" s="203"/>
      <c r="EK278" s="203"/>
      <c r="EL278" s="203"/>
      <c r="EM278" s="203"/>
      <c r="EN278" s="203"/>
      <c r="EO278" s="203"/>
      <c r="EP278" s="203"/>
      <c r="EQ278" s="203"/>
      <c r="ER278" s="203"/>
      <c r="ES278" s="203"/>
      <c r="ET278" s="203"/>
      <c r="EU278" s="203"/>
      <c r="EV278" s="203"/>
      <c r="EW278" s="203"/>
      <c r="EX278" s="203"/>
      <c r="EY278" s="203"/>
      <c r="EZ278" s="203"/>
      <c r="FA278" s="203"/>
      <c r="FB278" s="203"/>
      <c r="FC278" s="203"/>
      <c r="FD278" s="203"/>
      <c r="FE278" s="203"/>
      <c r="FF278" s="203"/>
      <c r="FG278" s="203"/>
      <c r="FH278" s="203"/>
      <c r="FI278" s="203"/>
      <c r="FJ278" s="203"/>
      <c r="FK278" s="203"/>
      <c r="FL278" s="203"/>
      <c r="FM278" s="203"/>
      <c r="FN278" s="203"/>
      <c r="FO278" s="203"/>
      <c r="FP278" s="203"/>
      <c r="FQ278" s="203"/>
      <c r="FR278" s="203"/>
      <c r="FS278" s="203"/>
      <c r="FT278" s="203"/>
      <c r="FU278" s="203"/>
      <c r="FV278" s="203"/>
      <c r="FW278" s="203"/>
      <c r="FX278" s="203"/>
      <c r="FY278" s="203"/>
      <c r="FZ278" s="203"/>
      <c r="GA278" s="203"/>
      <c r="GB278" s="203"/>
      <c r="GC278" s="203"/>
      <c r="GD278" s="203"/>
      <c r="GE278" s="203"/>
      <c r="GF278" s="203"/>
      <c r="GG278" s="203"/>
      <c r="GH278" s="203"/>
      <c r="GI278" s="203"/>
      <c r="GJ278" s="203"/>
      <c r="GK278" s="203"/>
      <c r="GL278" s="203"/>
      <c r="GM278" s="203"/>
      <c r="GN278" s="203"/>
      <c r="GO278" s="203"/>
      <c r="GP278" s="203"/>
      <c r="GQ278" s="203"/>
      <c r="GR278" s="203"/>
      <c r="GS278" s="203"/>
      <c r="GT278" s="203"/>
      <c r="GU278" s="203"/>
      <c r="GV278" s="203"/>
      <c r="GW278" s="203"/>
      <c r="GX278" s="203"/>
      <c r="GY278" s="203"/>
      <c r="GZ278" s="203"/>
      <c r="HA278" s="203"/>
      <c r="HB278" s="203"/>
      <c r="HC278" s="203"/>
      <c r="HD278" s="203"/>
      <c r="HE278" s="203"/>
      <c r="HF278" s="203"/>
      <c r="HG278" s="203"/>
      <c r="HH278" s="203"/>
      <c r="HI278" s="203"/>
      <c r="HJ278" s="203"/>
      <c r="HK278" s="203"/>
      <c r="HL278" s="203"/>
      <c r="HM278" s="203"/>
      <c r="HN278" s="203"/>
      <c r="HO278" s="203"/>
      <c r="HP278" s="203"/>
      <c r="HQ278" s="203"/>
      <c r="HR278" s="203"/>
      <c r="HS278" s="203"/>
      <c r="HT278" s="203"/>
      <c r="HU278" s="203"/>
      <c r="HV278" s="203"/>
      <c r="HW278" s="203"/>
      <c r="HX278" s="203"/>
      <c r="HY278" s="203"/>
      <c r="HZ278" s="203"/>
      <c r="IA278" s="203"/>
      <c r="IB278" s="203"/>
      <c r="IC278" s="203"/>
      <c r="ID278" s="203"/>
      <c r="IE278" s="203"/>
      <c r="IF278" s="203"/>
      <c r="IG278" s="203"/>
      <c r="IH278" s="203"/>
      <c r="II278" s="203"/>
      <c r="IJ278" s="203"/>
      <c r="IK278" s="203"/>
      <c r="IL278" s="203"/>
      <c r="IM278" s="203"/>
      <c r="IN278" s="203"/>
      <c r="IO278" s="203"/>
      <c r="IP278" s="203"/>
      <c r="IQ278" s="203"/>
      <c r="IR278" s="203"/>
      <c r="IS278" s="203"/>
      <c r="IT278" s="203"/>
      <c r="IU278" s="203"/>
      <c r="IV278" s="203"/>
    </row>
    <row r="279" spans="1:256" s="199" customFormat="1" ht="12.75">
      <c r="A279" s="345"/>
      <c r="B279" s="347"/>
      <c r="C279" s="347"/>
      <c r="D279" s="6" t="s">
        <v>281</v>
      </c>
      <c r="E279" s="349"/>
      <c r="F279" s="197" t="s">
        <v>120</v>
      </c>
      <c r="G279" s="118" t="s">
        <v>147</v>
      </c>
      <c r="H279" s="197">
        <v>135</v>
      </c>
      <c r="I279" s="347"/>
      <c r="J279" s="347"/>
      <c r="K279" s="345"/>
      <c r="L279" s="345"/>
      <c r="M279" s="345"/>
      <c r="N279" s="371"/>
      <c r="O279" s="345"/>
      <c r="P279" s="345"/>
      <c r="Q279" s="205"/>
      <c r="R279" s="205"/>
      <c r="S279" s="206"/>
      <c r="T279" s="200"/>
      <c r="U279" s="203"/>
      <c r="V279" s="203"/>
      <c r="W279" s="203"/>
      <c r="X279" s="203"/>
      <c r="Y279" s="203"/>
      <c r="Z279" s="203"/>
      <c r="AA279" s="203"/>
      <c r="AB279" s="203"/>
      <c r="AC279" s="203"/>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3"/>
      <c r="BO279" s="203"/>
      <c r="BP279" s="203"/>
      <c r="BQ279" s="203"/>
      <c r="BR279" s="203"/>
      <c r="BS279" s="203"/>
      <c r="BT279" s="203"/>
      <c r="BU279" s="203"/>
      <c r="BV279" s="203"/>
      <c r="BW279" s="203"/>
      <c r="BX279" s="203"/>
      <c r="BY279" s="203"/>
      <c r="BZ279" s="203"/>
      <c r="CA279" s="203"/>
      <c r="CB279" s="203"/>
      <c r="CC279" s="203"/>
      <c r="CD279" s="203"/>
      <c r="CE279" s="203"/>
      <c r="CF279" s="203"/>
      <c r="CG279" s="203"/>
      <c r="CH279" s="203"/>
      <c r="CI279" s="203"/>
      <c r="CJ279" s="203"/>
      <c r="CK279" s="203"/>
      <c r="CL279" s="203"/>
      <c r="CM279" s="203"/>
      <c r="CN279" s="203"/>
      <c r="CO279" s="203"/>
      <c r="CP279" s="203"/>
      <c r="CQ279" s="203"/>
      <c r="CR279" s="203"/>
      <c r="CS279" s="203"/>
      <c r="CT279" s="203"/>
      <c r="CU279" s="203"/>
      <c r="CV279" s="203"/>
      <c r="CW279" s="203"/>
      <c r="CX279" s="203"/>
      <c r="CY279" s="203"/>
      <c r="CZ279" s="203"/>
      <c r="DA279" s="203"/>
      <c r="DB279" s="203"/>
      <c r="DC279" s="203"/>
      <c r="DD279" s="203"/>
      <c r="DE279" s="203"/>
      <c r="DF279" s="203"/>
      <c r="DG279" s="203"/>
      <c r="DH279" s="203"/>
      <c r="DI279" s="203"/>
      <c r="DJ279" s="203"/>
      <c r="DK279" s="203"/>
      <c r="DL279" s="203"/>
      <c r="DM279" s="203"/>
      <c r="DN279" s="203"/>
      <c r="DO279" s="203"/>
      <c r="DP279" s="203"/>
      <c r="DQ279" s="203"/>
      <c r="DR279" s="203"/>
      <c r="DS279" s="203"/>
      <c r="DT279" s="203"/>
      <c r="DU279" s="203"/>
      <c r="DV279" s="203"/>
      <c r="DW279" s="203"/>
      <c r="DX279" s="203"/>
      <c r="DY279" s="203"/>
      <c r="DZ279" s="203"/>
      <c r="EA279" s="203"/>
      <c r="EB279" s="203"/>
      <c r="EC279" s="203"/>
      <c r="ED279" s="203"/>
      <c r="EE279" s="203"/>
      <c r="EF279" s="203"/>
      <c r="EG279" s="203"/>
      <c r="EH279" s="203"/>
      <c r="EI279" s="203"/>
      <c r="EJ279" s="203"/>
      <c r="EK279" s="203"/>
      <c r="EL279" s="203"/>
      <c r="EM279" s="203"/>
      <c r="EN279" s="203"/>
      <c r="EO279" s="203"/>
      <c r="EP279" s="203"/>
      <c r="EQ279" s="203"/>
      <c r="ER279" s="203"/>
      <c r="ES279" s="203"/>
      <c r="ET279" s="203"/>
      <c r="EU279" s="203"/>
      <c r="EV279" s="203"/>
      <c r="EW279" s="203"/>
      <c r="EX279" s="203"/>
      <c r="EY279" s="203"/>
      <c r="EZ279" s="203"/>
      <c r="FA279" s="203"/>
      <c r="FB279" s="203"/>
      <c r="FC279" s="203"/>
      <c r="FD279" s="203"/>
      <c r="FE279" s="203"/>
      <c r="FF279" s="203"/>
      <c r="FG279" s="203"/>
      <c r="FH279" s="203"/>
      <c r="FI279" s="203"/>
      <c r="FJ279" s="203"/>
      <c r="FK279" s="203"/>
      <c r="FL279" s="203"/>
      <c r="FM279" s="203"/>
      <c r="FN279" s="203"/>
      <c r="FO279" s="203"/>
      <c r="FP279" s="203"/>
      <c r="FQ279" s="203"/>
      <c r="FR279" s="203"/>
      <c r="FS279" s="203"/>
      <c r="FT279" s="203"/>
      <c r="FU279" s="203"/>
      <c r="FV279" s="203"/>
      <c r="FW279" s="203"/>
      <c r="FX279" s="203"/>
      <c r="FY279" s="203"/>
      <c r="FZ279" s="203"/>
      <c r="GA279" s="203"/>
      <c r="GB279" s="203"/>
      <c r="GC279" s="203"/>
      <c r="GD279" s="203"/>
      <c r="GE279" s="203"/>
      <c r="GF279" s="203"/>
      <c r="GG279" s="203"/>
      <c r="GH279" s="203"/>
      <c r="GI279" s="203"/>
      <c r="GJ279" s="203"/>
      <c r="GK279" s="203"/>
      <c r="GL279" s="203"/>
      <c r="GM279" s="203"/>
      <c r="GN279" s="203"/>
      <c r="GO279" s="203"/>
      <c r="GP279" s="203"/>
      <c r="GQ279" s="203"/>
      <c r="GR279" s="203"/>
      <c r="GS279" s="203"/>
      <c r="GT279" s="203"/>
      <c r="GU279" s="203"/>
      <c r="GV279" s="203"/>
      <c r="GW279" s="203"/>
      <c r="GX279" s="203"/>
      <c r="GY279" s="203"/>
      <c r="GZ279" s="203"/>
      <c r="HA279" s="203"/>
      <c r="HB279" s="203"/>
      <c r="HC279" s="203"/>
      <c r="HD279" s="203"/>
      <c r="HE279" s="203"/>
      <c r="HF279" s="203"/>
      <c r="HG279" s="203"/>
      <c r="HH279" s="203"/>
      <c r="HI279" s="203"/>
      <c r="HJ279" s="203"/>
      <c r="HK279" s="203"/>
      <c r="HL279" s="203"/>
      <c r="HM279" s="203"/>
      <c r="HN279" s="203"/>
      <c r="HO279" s="203"/>
      <c r="HP279" s="203"/>
      <c r="HQ279" s="203"/>
      <c r="HR279" s="203"/>
      <c r="HS279" s="203"/>
      <c r="HT279" s="203"/>
      <c r="HU279" s="203"/>
      <c r="HV279" s="203"/>
      <c r="HW279" s="203"/>
      <c r="HX279" s="203"/>
      <c r="HY279" s="203"/>
      <c r="HZ279" s="203"/>
      <c r="IA279" s="203"/>
      <c r="IB279" s="203"/>
      <c r="IC279" s="203"/>
      <c r="ID279" s="203"/>
      <c r="IE279" s="203"/>
      <c r="IF279" s="203"/>
      <c r="IG279" s="203"/>
      <c r="IH279" s="203"/>
      <c r="II279" s="203"/>
      <c r="IJ279" s="203"/>
      <c r="IK279" s="203"/>
      <c r="IL279" s="203"/>
      <c r="IM279" s="203"/>
      <c r="IN279" s="203"/>
      <c r="IO279" s="203"/>
      <c r="IP279" s="203"/>
      <c r="IQ279" s="203"/>
      <c r="IR279" s="203"/>
      <c r="IS279" s="203"/>
      <c r="IT279" s="203"/>
      <c r="IU279" s="203"/>
      <c r="IV279" s="203"/>
    </row>
    <row r="280" spans="1:256" ht="20.25">
      <c r="A280" s="79"/>
      <c r="B280" s="53"/>
      <c r="C280" s="53"/>
      <c r="D280" s="31" t="s">
        <v>448</v>
      </c>
      <c r="E280" s="325"/>
      <c r="F280" s="9"/>
      <c r="G280" s="9"/>
      <c r="H280" s="9"/>
      <c r="I280" s="9"/>
      <c r="J280" s="9"/>
      <c r="K280" s="9"/>
      <c r="L280" s="9"/>
      <c r="M280" s="9"/>
      <c r="N280" s="336"/>
      <c r="O280" s="10"/>
      <c r="P280" s="47"/>
      <c r="Q280" s="26"/>
      <c r="R280" s="26"/>
      <c r="S280" s="34"/>
      <c r="T280" s="3"/>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row>
    <row r="281" spans="1:19" s="199" customFormat="1" ht="96">
      <c r="A281" s="320" t="s">
        <v>36</v>
      </c>
      <c r="B281" s="51" t="s">
        <v>174</v>
      </c>
      <c r="C281" s="51" t="s">
        <v>60</v>
      </c>
      <c r="D281" s="6" t="s">
        <v>449</v>
      </c>
      <c r="E281" s="326" t="s">
        <v>176</v>
      </c>
      <c r="F281" s="197" t="s">
        <v>56</v>
      </c>
      <c r="G281" s="204" t="s">
        <v>1</v>
      </c>
      <c r="H281" s="319" t="s">
        <v>127</v>
      </c>
      <c r="I281" s="321" t="s">
        <v>16</v>
      </c>
      <c r="J281" s="198" t="s">
        <v>39</v>
      </c>
      <c r="K281" s="38">
        <v>300</v>
      </c>
      <c r="L281" s="197" t="s">
        <v>454</v>
      </c>
      <c r="M281" s="318" t="s">
        <v>455</v>
      </c>
      <c r="N281" s="202" t="s">
        <v>72</v>
      </c>
      <c r="O281" s="13" t="s">
        <v>41</v>
      </c>
      <c r="P281" s="204" t="s">
        <v>114</v>
      </c>
      <c r="Q281" s="205"/>
      <c r="R281" s="205"/>
      <c r="S281" s="206"/>
    </row>
    <row r="282" spans="1:19" s="199" customFormat="1" ht="96">
      <c r="A282" s="320" t="s">
        <v>37</v>
      </c>
      <c r="B282" s="51" t="s">
        <v>174</v>
      </c>
      <c r="C282" s="51" t="s">
        <v>60</v>
      </c>
      <c r="D282" s="6" t="s">
        <v>175</v>
      </c>
      <c r="E282" s="326" t="s">
        <v>176</v>
      </c>
      <c r="F282" s="197" t="s">
        <v>56</v>
      </c>
      <c r="G282" s="204" t="s">
        <v>1</v>
      </c>
      <c r="H282" s="319" t="s">
        <v>127</v>
      </c>
      <c r="I282" s="321" t="s">
        <v>16</v>
      </c>
      <c r="J282" s="198" t="s">
        <v>39</v>
      </c>
      <c r="K282" s="38">
        <v>250</v>
      </c>
      <c r="L282" s="197" t="s">
        <v>454</v>
      </c>
      <c r="M282" s="318" t="s">
        <v>455</v>
      </c>
      <c r="N282" s="202" t="s">
        <v>72</v>
      </c>
      <c r="O282" s="13" t="s">
        <v>41</v>
      </c>
      <c r="P282" s="204" t="s">
        <v>114</v>
      </c>
      <c r="Q282" s="205"/>
      <c r="R282" s="205"/>
      <c r="S282" s="206"/>
    </row>
    <row r="283" spans="1:256" s="199" customFormat="1" ht="12.75">
      <c r="A283" s="344" t="s">
        <v>37</v>
      </c>
      <c r="B283" s="346" t="s">
        <v>89</v>
      </c>
      <c r="C283" s="346" t="s">
        <v>97</v>
      </c>
      <c r="D283" s="314" t="s">
        <v>142</v>
      </c>
      <c r="E283" s="348" t="s">
        <v>237</v>
      </c>
      <c r="F283" s="204" t="s">
        <v>42</v>
      </c>
      <c r="G283" s="204" t="s">
        <v>43</v>
      </c>
      <c r="H283" s="197">
        <v>1</v>
      </c>
      <c r="I283" s="346" t="s">
        <v>16</v>
      </c>
      <c r="J283" s="346" t="s">
        <v>39</v>
      </c>
      <c r="K283" s="350">
        <v>161.78036</v>
      </c>
      <c r="L283" s="344" t="s">
        <v>454</v>
      </c>
      <c r="M283" s="344" t="s">
        <v>428</v>
      </c>
      <c r="N283" s="369" t="s">
        <v>44</v>
      </c>
      <c r="O283" s="344" t="s">
        <v>41</v>
      </c>
      <c r="P283" s="344" t="s">
        <v>299</v>
      </c>
      <c r="Q283" s="205"/>
      <c r="R283" s="205"/>
      <c r="S283" s="206"/>
      <c r="T283" s="200"/>
      <c r="U283" s="203"/>
      <c r="V283" s="203"/>
      <c r="W283" s="203"/>
      <c r="X283" s="203"/>
      <c r="Y283" s="203"/>
      <c r="Z283" s="203"/>
      <c r="AA283" s="203"/>
      <c r="AB283" s="203"/>
      <c r="AC283" s="203"/>
      <c r="AD283" s="203"/>
      <c r="AE283" s="203"/>
      <c r="AF283" s="203"/>
      <c r="AG283" s="203"/>
      <c r="AH283" s="203"/>
      <c r="AI283" s="203"/>
      <c r="AJ283" s="203"/>
      <c r="AK283" s="203"/>
      <c r="AL283" s="203"/>
      <c r="AM283" s="203"/>
      <c r="AN283" s="203"/>
      <c r="AO283" s="203"/>
      <c r="AP283" s="203"/>
      <c r="AQ283" s="203"/>
      <c r="AR283" s="203"/>
      <c r="AS283" s="203"/>
      <c r="AT283" s="203"/>
      <c r="AU283" s="203"/>
      <c r="AV283" s="203"/>
      <c r="AW283" s="203"/>
      <c r="AX283" s="203"/>
      <c r="AY283" s="203"/>
      <c r="AZ283" s="203"/>
      <c r="BA283" s="203"/>
      <c r="BB283" s="203"/>
      <c r="BC283" s="203"/>
      <c r="BD283" s="203"/>
      <c r="BE283" s="203"/>
      <c r="BF283" s="203"/>
      <c r="BG283" s="203"/>
      <c r="BH283" s="203"/>
      <c r="BI283" s="203"/>
      <c r="BJ283" s="203"/>
      <c r="BK283" s="203"/>
      <c r="BL283" s="203"/>
      <c r="BM283" s="203"/>
      <c r="BN283" s="203"/>
      <c r="BO283" s="203"/>
      <c r="BP283" s="203"/>
      <c r="BQ283" s="203"/>
      <c r="BR283" s="203"/>
      <c r="BS283" s="203"/>
      <c r="BT283" s="203"/>
      <c r="BU283" s="203"/>
      <c r="BV283" s="203"/>
      <c r="BW283" s="203"/>
      <c r="BX283" s="203"/>
      <c r="BY283" s="203"/>
      <c r="BZ283" s="203"/>
      <c r="CA283" s="203"/>
      <c r="CB283" s="203"/>
      <c r="CC283" s="203"/>
      <c r="CD283" s="203"/>
      <c r="CE283" s="203"/>
      <c r="CF283" s="203"/>
      <c r="CG283" s="203"/>
      <c r="CH283" s="203"/>
      <c r="CI283" s="203"/>
      <c r="CJ283" s="203"/>
      <c r="CK283" s="203"/>
      <c r="CL283" s="203"/>
      <c r="CM283" s="203"/>
      <c r="CN283" s="203"/>
      <c r="CO283" s="203"/>
      <c r="CP283" s="203"/>
      <c r="CQ283" s="203"/>
      <c r="CR283" s="203"/>
      <c r="CS283" s="203"/>
      <c r="CT283" s="203"/>
      <c r="CU283" s="203"/>
      <c r="CV283" s="203"/>
      <c r="CW283" s="203"/>
      <c r="CX283" s="203"/>
      <c r="CY283" s="203"/>
      <c r="CZ283" s="203"/>
      <c r="DA283" s="203"/>
      <c r="DB283" s="203"/>
      <c r="DC283" s="203"/>
      <c r="DD283" s="203"/>
      <c r="DE283" s="203"/>
      <c r="DF283" s="203"/>
      <c r="DG283" s="203"/>
      <c r="DH283" s="203"/>
      <c r="DI283" s="203"/>
      <c r="DJ283" s="203"/>
      <c r="DK283" s="203"/>
      <c r="DL283" s="203"/>
      <c r="DM283" s="203"/>
      <c r="DN283" s="203"/>
      <c r="DO283" s="203"/>
      <c r="DP283" s="203"/>
      <c r="DQ283" s="203"/>
      <c r="DR283" s="203"/>
      <c r="DS283" s="203"/>
      <c r="DT283" s="203"/>
      <c r="DU283" s="203"/>
      <c r="DV283" s="203"/>
      <c r="DW283" s="203"/>
      <c r="DX283" s="203"/>
      <c r="DY283" s="203"/>
      <c r="DZ283" s="203"/>
      <c r="EA283" s="203"/>
      <c r="EB283" s="203"/>
      <c r="EC283" s="203"/>
      <c r="ED283" s="203"/>
      <c r="EE283" s="203"/>
      <c r="EF283" s="203"/>
      <c r="EG283" s="203"/>
      <c r="EH283" s="203"/>
      <c r="EI283" s="203"/>
      <c r="EJ283" s="203"/>
      <c r="EK283" s="203"/>
      <c r="EL283" s="203"/>
      <c r="EM283" s="203"/>
      <c r="EN283" s="203"/>
      <c r="EO283" s="203"/>
      <c r="EP283" s="203"/>
      <c r="EQ283" s="203"/>
      <c r="ER283" s="203"/>
      <c r="ES283" s="203"/>
      <c r="ET283" s="203"/>
      <c r="EU283" s="203"/>
      <c r="EV283" s="203"/>
      <c r="EW283" s="203"/>
      <c r="EX283" s="203"/>
      <c r="EY283" s="203"/>
      <c r="EZ283" s="203"/>
      <c r="FA283" s="203"/>
      <c r="FB283" s="203"/>
      <c r="FC283" s="203"/>
      <c r="FD283" s="203"/>
      <c r="FE283" s="203"/>
      <c r="FF283" s="203"/>
      <c r="FG283" s="203"/>
      <c r="FH283" s="203"/>
      <c r="FI283" s="203"/>
      <c r="FJ283" s="203"/>
      <c r="FK283" s="203"/>
      <c r="FL283" s="203"/>
      <c r="FM283" s="203"/>
      <c r="FN283" s="203"/>
      <c r="FO283" s="203"/>
      <c r="FP283" s="203"/>
      <c r="FQ283" s="203"/>
      <c r="FR283" s="203"/>
      <c r="FS283" s="203"/>
      <c r="FT283" s="203"/>
      <c r="FU283" s="203"/>
      <c r="FV283" s="203"/>
      <c r="FW283" s="203"/>
      <c r="FX283" s="203"/>
      <c r="FY283" s="203"/>
      <c r="FZ283" s="203"/>
      <c r="GA283" s="203"/>
      <c r="GB283" s="203"/>
      <c r="GC283" s="203"/>
      <c r="GD283" s="203"/>
      <c r="GE283" s="203"/>
      <c r="GF283" s="203"/>
      <c r="GG283" s="203"/>
      <c r="GH283" s="203"/>
      <c r="GI283" s="203"/>
      <c r="GJ283" s="203"/>
      <c r="GK283" s="203"/>
      <c r="GL283" s="203"/>
      <c r="GM283" s="203"/>
      <c r="GN283" s="203"/>
      <c r="GO283" s="203"/>
      <c r="GP283" s="203"/>
      <c r="GQ283" s="203"/>
      <c r="GR283" s="203"/>
      <c r="GS283" s="203"/>
      <c r="GT283" s="203"/>
      <c r="GU283" s="203"/>
      <c r="GV283" s="203"/>
      <c r="GW283" s="203"/>
      <c r="GX283" s="203"/>
      <c r="GY283" s="203"/>
      <c r="GZ283" s="203"/>
      <c r="HA283" s="203"/>
      <c r="HB283" s="203"/>
      <c r="HC283" s="203"/>
      <c r="HD283" s="203"/>
      <c r="HE283" s="203"/>
      <c r="HF283" s="203"/>
      <c r="HG283" s="203"/>
      <c r="HH283" s="203"/>
      <c r="HI283" s="203"/>
      <c r="HJ283" s="203"/>
      <c r="HK283" s="203"/>
      <c r="HL283" s="203"/>
      <c r="HM283" s="203"/>
      <c r="HN283" s="203"/>
      <c r="HO283" s="203"/>
      <c r="HP283" s="203"/>
      <c r="HQ283" s="203"/>
      <c r="HR283" s="203"/>
      <c r="HS283" s="203"/>
      <c r="HT283" s="203"/>
      <c r="HU283" s="203"/>
      <c r="HV283" s="203"/>
      <c r="HW283" s="203"/>
      <c r="HX283" s="203"/>
      <c r="HY283" s="203"/>
      <c r="HZ283" s="203"/>
      <c r="IA283" s="203"/>
      <c r="IB283" s="203"/>
      <c r="IC283" s="203"/>
      <c r="ID283" s="203"/>
      <c r="IE283" s="203"/>
      <c r="IF283" s="203"/>
      <c r="IG283" s="203"/>
      <c r="IH283" s="203"/>
      <c r="II283" s="203"/>
      <c r="IJ283" s="203"/>
      <c r="IK283" s="203"/>
      <c r="IL283" s="203"/>
      <c r="IM283" s="203"/>
      <c r="IN283" s="203"/>
      <c r="IO283" s="203"/>
      <c r="IP283" s="203"/>
      <c r="IQ283" s="203"/>
      <c r="IR283" s="203"/>
      <c r="IS283" s="203"/>
      <c r="IT283" s="203"/>
      <c r="IU283" s="203"/>
      <c r="IV283" s="203"/>
    </row>
    <row r="284" spans="1:256" s="199" customFormat="1" ht="12.75">
      <c r="A284" s="351"/>
      <c r="B284" s="352"/>
      <c r="C284" s="352"/>
      <c r="D284" s="314" t="s">
        <v>361</v>
      </c>
      <c r="E284" s="354"/>
      <c r="F284" s="204" t="s">
        <v>42</v>
      </c>
      <c r="G284" s="204" t="s">
        <v>43</v>
      </c>
      <c r="H284" s="197">
        <v>1</v>
      </c>
      <c r="I284" s="352"/>
      <c r="J284" s="352"/>
      <c r="K284" s="351"/>
      <c r="L284" s="351"/>
      <c r="M284" s="351"/>
      <c r="N284" s="370"/>
      <c r="O284" s="351"/>
      <c r="P284" s="351"/>
      <c r="Q284" s="205"/>
      <c r="R284" s="205"/>
      <c r="S284" s="206"/>
      <c r="T284" s="200"/>
      <c r="U284" s="203"/>
      <c r="V284" s="203"/>
      <c r="W284" s="203"/>
      <c r="X284" s="203"/>
      <c r="Y284" s="203"/>
      <c r="Z284" s="203"/>
      <c r="AA284" s="203"/>
      <c r="AB284" s="203"/>
      <c r="AC284" s="203"/>
      <c r="AD284" s="203"/>
      <c r="AE284" s="203"/>
      <c r="AF284" s="203"/>
      <c r="AG284" s="203"/>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3"/>
      <c r="BV284" s="203"/>
      <c r="BW284" s="203"/>
      <c r="BX284" s="203"/>
      <c r="BY284" s="203"/>
      <c r="BZ284" s="203"/>
      <c r="CA284" s="203"/>
      <c r="CB284" s="203"/>
      <c r="CC284" s="203"/>
      <c r="CD284" s="203"/>
      <c r="CE284" s="203"/>
      <c r="CF284" s="203"/>
      <c r="CG284" s="203"/>
      <c r="CH284" s="203"/>
      <c r="CI284" s="203"/>
      <c r="CJ284" s="203"/>
      <c r="CK284" s="203"/>
      <c r="CL284" s="203"/>
      <c r="CM284" s="203"/>
      <c r="CN284" s="203"/>
      <c r="CO284" s="203"/>
      <c r="CP284" s="203"/>
      <c r="CQ284" s="203"/>
      <c r="CR284" s="203"/>
      <c r="CS284" s="203"/>
      <c r="CT284" s="203"/>
      <c r="CU284" s="203"/>
      <c r="CV284" s="203"/>
      <c r="CW284" s="203"/>
      <c r="CX284" s="203"/>
      <c r="CY284" s="203"/>
      <c r="CZ284" s="203"/>
      <c r="DA284" s="203"/>
      <c r="DB284" s="203"/>
      <c r="DC284" s="203"/>
      <c r="DD284" s="203"/>
      <c r="DE284" s="203"/>
      <c r="DF284" s="203"/>
      <c r="DG284" s="203"/>
      <c r="DH284" s="203"/>
      <c r="DI284" s="203"/>
      <c r="DJ284" s="203"/>
      <c r="DK284" s="203"/>
      <c r="DL284" s="203"/>
      <c r="DM284" s="203"/>
      <c r="DN284" s="203"/>
      <c r="DO284" s="203"/>
      <c r="DP284" s="203"/>
      <c r="DQ284" s="203"/>
      <c r="DR284" s="203"/>
      <c r="DS284" s="203"/>
      <c r="DT284" s="203"/>
      <c r="DU284" s="203"/>
      <c r="DV284" s="203"/>
      <c r="DW284" s="203"/>
      <c r="DX284" s="203"/>
      <c r="DY284" s="203"/>
      <c r="DZ284" s="203"/>
      <c r="EA284" s="203"/>
      <c r="EB284" s="203"/>
      <c r="EC284" s="203"/>
      <c r="ED284" s="203"/>
      <c r="EE284" s="203"/>
      <c r="EF284" s="203"/>
      <c r="EG284" s="203"/>
      <c r="EH284" s="203"/>
      <c r="EI284" s="203"/>
      <c r="EJ284" s="203"/>
      <c r="EK284" s="203"/>
      <c r="EL284" s="203"/>
      <c r="EM284" s="203"/>
      <c r="EN284" s="203"/>
      <c r="EO284" s="203"/>
      <c r="EP284" s="203"/>
      <c r="EQ284" s="203"/>
      <c r="ER284" s="203"/>
      <c r="ES284" s="203"/>
      <c r="ET284" s="203"/>
      <c r="EU284" s="203"/>
      <c r="EV284" s="203"/>
      <c r="EW284" s="203"/>
      <c r="EX284" s="203"/>
      <c r="EY284" s="203"/>
      <c r="EZ284" s="203"/>
      <c r="FA284" s="203"/>
      <c r="FB284" s="203"/>
      <c r="FC284" s="203"/>
      <c r="FD284" s="203"/>
      <c r="FE284" s="203"/>
      <c r="FF284" s="203"/>
      <c r="FG284" s="203"/>
      <c r="FH284" s="203"/>
      <c r="FI284" s="203"/>
      <c r="FJ284" s="203"/>
      <c r="FK284" s="203"/>
      <c r="FL284" s="203"/>
      <c r="FM284" s="203"/>
      <c r="FN284" s="203"/>
      <c r="FO284" s="203"/>
      <c r="FP284" s="203"/>
      <c r="FQ284" s="203"/>
      <c r="FR284" s="203"/>
      <c r="FS284" s="203"/>
      <c r="FT284" s="203"/>
      <c r="FU284" s="203"/>
      <c r="FV284" s="203"/>
      <c r="FW284" s="203"/>
      <c r="FX284" s="203"/>
      <c r="FY284" s="203"/>
      <c r="FZ284" s="203"/>
      <c r="GA284" s="203"/>
      <c r="GB284" s="203"/>
      <c r="GC284" s="203"/>
      <c r="GD284" s="203"/>
      <c r="GE284" s="203"/>
      <c r="GF284" s="203"/>
      <c r="GG284" s="203"/>
      <c r="GH284" s="203"/>
      <c r="GI284" s="203"/>
      <c r="GJ284" s="203"/>
      <c r="GK284" s="203"/>
      <c r="GL284" s="203"/>
      <c r="GM284" s="203"/>
      <c r="GN284" s="203"/>
      <c r="GO284" s="203"/>
      <c r="GP284" s="203"/>
      <c r="GQ284" s="203"/>
      <c r="GR284" s="203"/>
      <c r="GS284" s="203"/>
      <c r="GT284" s="203"/>
      <c r="GU284" s="203"/>
      <c r="GV284" s="203"/>
      <c r="GW284" s="203"/>
      <c r="GX284" s="203"/>
      <c r="GY284" s="203"/>
      <c r="GZ284" s="203"/>
      <c r="HA284" s="203"/>
      <c r="HB284" s="203"/>
      <c r="HC284" s="203"/>
      <c r="HD284" s="203"/>
      <c r="HE284" s="203"/>
      <c r="HF284" s="203"/>
      <c r="HG284" s="203"/>
      <c r="HH284" s="203"/>
      <c r="HI284" s="203"/>
      <c r="HJ284" s="203"/>
      <c r="HK284" s="203"/>
      <c r="HL284" s="203"/>
      <c r="HM284" s="203"/>
      <c r="HN284" s="203"/>
      <c r="HO284" s="203"/>
      <c r="HP284" s="203"/>
      <c r="HQ284" s="203"/>
      <c r="HR284" s="203"/>
      <c r="HS284" s="203"/>
      <c r="HT284" s="203"/>
      <c r="HU284" s="203"/>
      <c r="HV284" s="203"/>
      <c r="HW284" s="203"/>
      <c r="HX284" s="203"/>
      <c r="HY284" s="203"/>
      <c r="HZ284" s="203"/>
      <c r="IA284" s="203"/>
      <c r="IB284" s="203"/>
      <c r="IC284" s="203"/>
      <c r="ID284" s="203"/>
      <c r="IE284" s="203"/>
      <c r="IF284" s="203"/>
      <c r="IG284" s="203"/>
      <c r="IH284" s="203"/>
      <c r="II284" s="203"/>
      <c r="IJ284" s="203"/>
      <c r="IK284" s="203"/>
      <c r="IL284" s="203"/>
      <c r="IM284" s="203"/>
      <c r="IN284" s="203"/>
      <c r="IO284" s="203"/>
      <c r="IP284" s="203"/>
      <c r="IQ284" s="203"/>
      <c r="IR284" s="203"/>
      <c r="IS284" s="203"/>
      <c r="IT284" s="203"/>
      <c r="IU284" s="203"/>
      <c r="IV284" s="203"/>
    </row>
    <row r="285" spans="1:256" s="199" customFormat="1" ht="12.75">
      <c r="A285" s="351"/>
      <c r="B285" s="352"/>
      <c r="C285" s="352"/>
      <c r="D285" s="314" t="s">
        <v>143</v>
      </c>
      <c r="E285" s="354"/>
      <c r="F285" s="204" t="s">
        <v>42</v>
      </c>
      <c r="G285" s="204" t="s">
        <v>43</v>
      </c>
      <c r="H285" s="197">
        <v>1</v>
      </c>
      <c r="I285" s="352"/>
      <c r="J285" s="352"/>
      <c r="K285" s="351"/>
      <c r="L285" s="351"/>
      <c r="M285" s="351"/>
      <c r="N285" s="370"/>
      <c r="O285" s="351"/>
      <c r="P285" s="351"/>
      <c r="Q285" s="205"/>
      <c r="R285" s="205"/>
      <c r="S285" s="206"/>
      <c r="T285" s="200"/>
      <c r="U285" s="203"/>
      <c r="V285" s="203"/>
      <c r="W285" s="203"/>
      <c r="X285" s="203"/>
      <c r="Y285" s="203"/>
      <c r="Z285" s="203"/>
      <c r="AA285" s="203"/>
      <c r="AB285" s="203"/>
      <c r="AC285" s="203"/>
      <c r="AD285" s="203"/>
      <c r="AE285" s="203"/>
      <c r="AF285" s="203"/>
      <c r="AG285" s="203"/>
      <c r="AH285" s="203"/>
      <c r="AI285" s="203"/>
      <c r="AJ285" s="203"/>
      <c r="AK285" s="203"/>
      <c r="AL285" s="203"/>
      <c r="AM285" s="203"/>
      <c r="AN285" s="203"/>
      <c r="AO285" s="203"/>
      <c r="AP285" s="203"/>
      <c r="AQ285" s="203"/>
      <c r="AR285" s="203"/>
      <c r="AS285" s="203"/>
      <c r="AT285" s="203"/>
      <c r="AU285" s="203"/>
      <c r="AV285" s="203"/>
      <c r="AW285" s="203"/>
      <c r="AX285" s="203"/>
      <c r="AY285" s="203"/>
      <c r="AZ285" s="203"/>
      <c r="BA285" s="203"/>
      <c r="BB285" s="203"/>
      <c r="BC285" s="203"/>
      <c r="BD285" s="203"/>
      <c r="BE285" s="203"/>
      <c r="BF285" s="203"/>
      <c r="BG285" s="203"/>
      <c r="BH285" s="203"/>
      <c r="BI285" s="203"/>
      <c r="BJ285" s="203"/>
      <c r="BK285" s="203"/>
      <c r="BL285" s="203"/>
      <c r="BM285" s="203"/>
      <c r="BN285" s="203"/>
      <c r="BO285" s="203"/>
      <c r="BP285" s="203"/>
      <c r="BQ285" s="203"/>
      <c r="BR285" s="203"/>
      <c r="BS285" s="203"/>
      <c r="BT285" s="203"/>
      <c r="BU285" s="203"/>
      <c r="BV285" s="203"/>
      <c r="BW285" s="203"/>
      <c r="BX285" s="203"/>
      <c r="BY285" s="203"/>
      <c r="BZ285" s="203"/>
      <c r="CA285" s="203"/>
      <c r="CB285" s="203"/>
      <c r="CC285" s="203"/>
      <c r="CD285" s="203"/>
      <c r="CE285" s="203"/>
      <c r="CF285" s="203"/>
      <c r="CG285" s="203"/>
      <c r="CH285" s="203"/>
      <c r="CI285" s="203"/>
      <c r="CJ285" s="203"/>
      <c r="CK285" s="203"/>
      <c r="CL285" s="203"/>
      <c r="CM285" s="203"/>
      <c r="CN285" s="203"/>
      <c r="CO285" s="203"/>
      <c r="CP285" s="203"/>
      <c r="CQ285" s="203"/>
      <c r="CR285" s="203"/>
      <c r="CS285" s="203"/>
      <c r="CT285" s="203"/>
      <c r="CU285" s="203"/>
      <c r="CV285" s="203"/>
      <c r="CW285" s="203"/>
      <c r="CX285" s="203"/>
      <c r="CY285" s="203"/>
      <c r="CZ285" s="203"/>
      <c r="DA285" s="203"/>
      <c r="DB285" s="203"/>
      <c r="DC285" s="203"/>
      <c r="DD285" s="203"/>
      <c r="DE285" s="203"/>
      <c r="DF285" s="203"/>
      <c r="DG285" s="203"/>
      <c r="DH285" s="203"/>
      <c r="DI285" s="203"/>
      <c r="DJ285" s="203"/>
      <c r="DK285" s="203"/>
      <c r="DL285" s="203"/>
      <c r="DM285" s="203"/>
      <c r="DN285" s="203"/>
      <c r="DO285" s="203"/>
      <c r="DP285" s="203"/>
      <c r="DQ285" s="203"/>
      <c r="DR285" s="203"/>
      <c r="DS285" s="203"/>
      <c r="DT285" s="203"/>
      <c r="DU285" s="203"/>
      <c r="DV285" s="203"/>
      <c r="DW285" s="203"/>
      <c r="DX285" s="203"/>
      <c r="DY285" s="203"/>
      <c r="DZ285" s="203"/>
      <c r="EA285" s="203"/>
      <c r="EB285" s="203"/>
      <c r="EC285" s="203"/>
      <c r="ED285" s="203"/>
      <c r="EE285" s="203"/>
      <c r="EF285" s="203"/>
      <c r="EG285" s="203"/>
      <c r="EH285" s="203"/>
      <c r="EI285" s="203"/>
      <c r="EJ285" s="203"/>
      <c r="EK285" s="203"/>
      <c r="EL285" s="203"/>
      <c r="EM285" s="203"/>
      <c r="EN285" s="203"/>
      <c r="EO285" s="203"/>
      <c r="EP285" s="203"/>
      <c r="EQ285" s="203"/>
      <c r="ER285" s="203"/>
      <c r="ES285" s="203"/>
      <c r="ET285" s="203"/>
      <c r="EU285" s="203"/>
      <c r="EV285" s="203"/>
      <c r="EW285" s="203"/>
      <c r="EX285" s="203"/>
      <c r="EY285" s="203"/>
      <c r="EZ285" s="203"/>
      <c r="FA285" s="203"/>
      <c r="FB285" s="203"/>
      <c r="FC285" s="203"/>
      <c r="FD285" s="203"/>
      <c r="FE285" s="203"/>
      <c r="FF285" s="203"/>
      <c r="FG285" s="203"/>
      <c r="FH285" s="203"/>
      <c r="FI285" s="203"/>
      <c r="FJ285" s="203"/>
      <c r="FK285" s="203"/>
      <c r="FL285" s="203"/>
      <c r="FM285" s="203"/>
      <c r="FN285" s="203"/>
      <c r="FO285" s="203"/>
      <c r="FP285" s="203"/>
      <c r="FQ285" s="203"/>
      <c r="FR285" s="203"/>
      <c r="FS285" s="203"/>
      <c r="FT285" s="203"/>
      <c r="FU285" s="203"/>
      <c r="FV285" s="203"/>
      <c r="FW285" s="203"/>
      <c r="FX285" s="203"/>
      <c r="FY285" s="203"/>
      <c r="FZ285" s="203"/>
      <c r="GA285" s="203"/>
      <c r="GB285" s="203"/>
      <c r="GC285" s="203"/>
      <c r="GD285" s="203"/>
      <c r="GE285" s="203"/>
      <c r="GF285" s="203"/>
      <c r="GG285" s="203"/>
      <c r="GH285" s="203"/>
      <c r="GI285" s="203"/>
      <c r="GJ285" s="203"/>
      <c r="GK285" s="203"/>
      <c r="GL285" s="203"/>
      <c r="GM285" s="203"/>
      <c r="GN285" s="203"/>
      <c r="GO285" s="203"/>
      <c r="GP285" s="203"/>
      <c r="GQ285" s="203"/>
      <c r="GR285" s="203"/>
      <c r="GS285" s="203"/>
      <c r="GT285" s="203"/>
      <c r="GU285" s="203"/>
      <c r="GV285" s="203"/>
      <c r="GW285" s="203"/>
      <c r="GX285" s="203"/>
      <c r="GY285" s="203"/>
      <c r="GZ285" s="203"/>
      <c r="HA285" s="203"/>
      <c r="HB285" s="203"/>
      <c r="HC285" s="203"/>
      <c r="HD285" s="203"/>
      <c r="HE285" s="203"/>
      <c r="HF285" s="203"/>
      <c r="HG285" s="203"/>
      <c r="HH285" s="203"/>
      <c r="HI285" s="203"/>
      <c r="HJ285" s="203"/>
      <c r="HK285" s="203"/>
      <c r="HL285" s="203"/>
      <c r="HM285" s="203"/>
      <c r="HN285" s="203"/>
      <c r="HO285" s="203"/>
      <c r="HP285" s="203"/>
      <c r="HQ285" s="203"/>
      <c r="HR285" s="203"/>
      <c r="HS285" s="203"/>
      <c r="HT285" s="203"/>
      <c r="HU285" s="203"/>
      <c r="HV285" s="203"/>
      <c r="HW285" s="203"/>
      <c r="HX285" s="203"/>
      <c r="HY285" s="203"/>
      <c r="HZ285" s="203"/>
      <c r="IA285" s="203"/>
      <c r="IB285" s="203"/>
      <c r="IC285" s="203"/>
      <c r="ID285" s="203"/>
      <c r="IE285" s="203"/>
      <c r="IF285" s="203"/>
      <c r="IG285" s="203"/>
      <c r="IH285" s="203"/>
      <c r="II285" s="203"/>
      <c r="IJ285" s="203"/>
      <c r="IK285" s="203"/>
      <c r="IL285" s="203"/>
      <c r="IM285" s="203"/>
      <c r="IN285" s="203"/>
      <c r="IO285" s="203"/>
      <c r="IP285" s="203"/>
      <c r="IQ285" s="203"/>
      <c r="IR285" s="203"/>
      <c r="IS285" s="203"/>
      <c r="IT285" s="203"/>
      <c r="IU285" s="203"/>
      <c r="IV285" s="203"/>
    </row>
    <row r="286" spans="1:256" s="199" customFormat="1" ht="12.75">
      <c r="A286" s="351"/>
      <c r="B286" s="352"/>
      <c r="C286" s="352"/>
      <c r="D286" s="314" t="s">
        <v>144</v>
      </c>
      <c r="E286" s="354"/>
      <c r="F286" s="204" t="s">
        <v>42</v>
      </c>
      <c r="G286" s="204" t="s">
        <v>43</v>
      </c>
      <c r="H286" s="197">
        <v>3</v>
      </c>
      <c r="I286" s="352"/>
      <c r="J286" s="352"/>
      <c r="K286" s="351"/>
      <c r="L286" s="351"/>
      <c r="M286" s="351"/>
      <c r="N286" s="370"/>
      <c r="O286" s="351"/>
      <c r="P286" s="351"/>
      <c r="Q286" s="205"/>
      <c r="R286" s="205"/>
      <c r="S286" s="206"/>
      <c r="T286" s="200"/>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3"/>
      <c r="BR286" s="203"/>
      <c r="BS286" s="203"/>
      <c r="BT286" s="203"/>
      <c r="BU286" s="203"/>
      <c r="BV286" s="203"/>
      <c r="BW286" s="203"/>
      <c r="BX286" s="203"/>
      <c r="BY286" s="203"/>
      <c r="BZ286" s="203"/>
      <c r="CA286" s="203"/>
      <c r="CB286" s="203"/>
      <c r="CC286" s="203"/>
      <c r="CD286" s="203"/>
      <c r="CE286" s="203"/>
      <c r="CF286" s="203"/>
      <c r="CG286" s="203"/>
      <c r="CH286" s="203"/>
      <c r="CI286" s="203"/>
      <c r="CJ286" s="203"/>
      <c r="CK286" s="203"/>
      <c r="CL286" s="203"/>
      <c r="CM286" s="203"/>
      <c r="CN286" s="203"/>
      <c r="CO286" s="203"/>
      <c r="CP286" s="203"/>
      <c r="CQ286" s="203"/>
      <c r="CR286" s="203"/>
      <c r="CS286" s="203"/>
      <c r="CT286" s="203"/>
      <c r="CU286" s="203"/>
      <c r="CV286" s="203"/>
      <c r="CW286" s="203"/>
      <c r="CX286" s="203"/>
      <c r="CY286" s="203"/>
      <c r="CZ286" s="203"/>
      <c r="DA286" s="203"/>
      <c r="DB286" s="203"/>
      <c r="DC286" s="203"/>
      <c r="DD286" s="203"/>
      <c r="DE286" s="203"/>
      <c r="DF286" s="203"/>
      <c r="DG286" s="203"/>
      <c r="DH286" s="203"/>
      <c r="DI286" s="203"/>
      <c r="DJ286" s="203"/>
      <c r="DK286" s="203"/>
      <c r="DL286" s="203"/>
      <c r="DM286" s="203"/>
      <c r="DN286" s="203"/>
      <c r="DO286" s="203"/>
      <c r="DP286" s="203"/>
      <c r="DQ286" s="203"/>
      <c r="DR286" s="203"/>
      <c r="DS286" s="203"/>
      <c r="DT286" s="203"/>
      <c r="DU286" s="203"/>
      <c r="DV286" s="203"/>
      <c r="DW286" s="203"/>
      <c r="DX286" s="203"/>
      <c r="DY286" s="203"/>
      <c r="DZ286" s="203"/>
      <c r="EA286" s="203"/>
      <c r="EB286" s="203"/>
      <c r="EC286" s="203"/>
      <c r="ED286" s="203"/>
      <c r="EE286" s="203"/>
      <c r="EF286" s="203"/>
      <c r="EG286" s="203"/>
      <c r="EH286" s="203"/>
      <c r="EI286" s="203"/>
      <c r="EJ286" s="203"/>
      <c r="EK286" s="203"/>
      <c r="EL286" s="203"/>
      <c r="EM286" s="203"/>
      <c r="EN286" s="203"/>
      <c r="EO286" s="203"/>
      <c r="EP286" s="203"/>
      <c r="EQ286" s="203"/>
      <c r="ER286" s="203"/>
      <c r="ES286" s="203"/>
      <c r="ET286" s="203"/>
      <c r="EU286" s="203"/>
      <c r="EV286" s="203"/>
      <c r="EW286" s="203"/>
      <c r="EX286" s="203"/>
      <c r="EY286" s="203"/>
      <c r="EZ286" s="203"/>
      <c r="FA286" s="203"/>
      <c r="FB286" s="203"/>
      <c r="FC286" s="203"/>
      <c r="FD286" s="203"/>
      <c r="FE286" s="203"/>
      <c r="FF286" s="203"/>
      <c r="FG286" s="203"/>
      <c r="FH286" s="203"/>
      <c r="FI286" s="203"/>
      <c r="FJ286" s="203"/>
      <c r="FK286" s="203"/>
      <c r="FL286" s="203"/>
      <c r="FM286" s="203"/>
      <c r="FN286" s="203"/>
      <c r="FO286" s="203"/>
      <c r="FP286" s="203"/>
      <c r="FQ286" s="203"/>
      <c r="FR286" s="203"/>
      <c r="FS286" s="203"/>
      <c r="FT286" s="203"/>
      <c r="FU286" s="203"/>
      <c r="FV286" s="203"/>
      <c r="FW286" s="203"/>
      <c r="FX286" s="203"/>
      <c r="FY286" s="203"/>
      <c r="FZ286" s="203"/>
      <c r="GA286" s="203"/>
      <c r="GB286" s="203"/>
      <c r="GC286" s="203"/>
      <c r="GD286" s="203"/>
      <c r="GE286" s="203"/>
      <c r="GF286" s="203"/>
      <c r="GG286" s="203"/>
      <c r="GH286" s="203"/>
      <c r="GI286" s="203"/>
      <c r="GJ286" s="203"/>
      <c r="GK286" s="203"/>
      <c r="GL286" s="203"/>
      <c r="GM286" s="203"/>
      <c r="GN286" s="203"/>
      <c r="GO286" s="203"/>
      <c r="GP286" s="203"/>
      <c r="GQ286" s="203"/>
      <c r="GR286" s="203"/>
      <c r="GS286" s="203"/>
      <c r="GT286" s="203"/>
      <c r="GU286" s="203"/>
      <c r="GV286" s="203"/>
      <c r="GW286" s="203"/>
      <c r="GX286" s="203"/>
      <c r="GY286" s="203"/>
      <c r="GZ286" s="203"/>
      <c r="HA286" s="203"/>
      <c r="HB286" s="203"/>
      <c r="HC286" s="203"/>
      <c r="HD286" s="203"/>
      <c r="HE286" s="203"/>
      <c r="HF286" s="203"/>
      <c r="HG286" s="203"/>
      <c r="HH286" s="203"/>
      <c r="HI286" s="203"/>
      <c r="HJ286" s="203"/>
      <c r="HK286" s="203"/>
      <c r="HL286" s="203"/>
      <c r="HM286" s="203"/>
      <c r="HN286" s="203"/>
      <c r="HO286" s="203"/>
      <c r="HP286" s="203"/>
      <c r="HQ286" s="203"/>
      <c r="HR286" s="203"/>
      <c r="HS286" s="203"/>
      <c r="HT286" s="203"/>
      <c r="HU286" s="203"/>
      <c r="HV286" s="203"/>
      <c r="HW286" s="203"/>
      <c r="HX286" s="203"/>
      <c r="HY286" s="203"/>
      <c r="HZ286" s="203"/>
      <c r="IA286" s="203"/>
      <c r="IB286" s="203"/>
      <c r="IC286" s="203"/>
      <c r="ID286" s="203"/>
      <c r="IE286" s="203"/>
      <c r="IF286" s="203"/>
      <c r="IG286" s="203"/>
      <c r="IH286" s="203"/>
      <c r="II286" s="203"/>
      <c r="IJ286" s="203"/>
      <c r="IK286" s="203"/>
      <c r="IL286" s="203"/>
      <c r="IM286" s="203"/>
      <c r="IN286" s="203"/>
      <c r="IO286" s="203"/>
      <c r="IP286" s="203"/>
      <c r="IQ286" s="203"/>
      <c r="IR286" s="203"/>
      <c r="IS286" s="203"/>
      <c r="IT286" s="203"/>
      <c r="IU286" s="203"/>
      <c r="IV286" s="203"/>
    </row>
    <row r="287" spans="1:256" s="199" customFormat="1" ht="12.75">
      <c r="A287" s="351"/>
      <c r="B287" s="352"/>
      <c r="C287" s="352"/>
      <c r="D287" s="314" t="s">
        <v>362</v>
      </c>
      <c r="E287" s="354"/>
      <c r="F287" s="204" t="s">
        <v>42</v>
      </c>
      <c r="G287" s="204" t="s">
        <v>43</v>
      </c>
      <c r="H287" s="197">
        <v>1</v>
      </c>
      <c r="I287" s="352"/>
      <c r="J287" s="352"/>
      <c r="K287" s="351"/>
      <c r="L287" s="351"/>
      <c r="M287" s="351"/>
      <c r="N287" s="370"/>
      <c r="O287" s="351"/>
      <c r="P287" s="351"/>
      <c r="Q287" s="205"/>
      <c r="R287" s="205"/>
      <c r="S287" s="206"/>
      <c r="T287" s="200"/>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c r="CB287" s="203"/>
      <c r="CC287" s="203"/>
      <c r="CD287" s="203"/>
      <c r="CE287" s="203"/>
      <c r="CF287" s="203"/>
      <c r="CG287" s="203"/>
      <c r="CH287" s="203"/>
      <c r="CI287" s="203"/>
      <c r="CJ287" s="203"/>
      <c r="CK287" s="203"/>
      <c r="CL287" s="203"/>
      <c r="CM287" s="203"/>
      <c r="CN287" s="203"/>
      <c r="CO287" s="203"/>
      <c r="CP287" s="203"/>
      <c r="CQ287" s="203"/>
      <c r="CR287" s="203"/>
      <c r="CS287" s="203"/>
      <c r="CT287" s="203"/>
      <c r="CU287" s="203"/>
      <c r="CV287" s="203"/>
      <c r="CW287" s="203"/>
      <c r="CX287" s="203"/>
      <c r="CY287" s="203"/>
      <c r="CZ287" s="203"/>
      <c r="DA287" s="203"/>
      <c r="DB287" s="203"/>
      <c r="DC287" s="203"/>
      <c r="DD287" s="203"/>
      <c r="DE287" s="203"/>
      <c r="DF287" s="203"/>
      <c r="DG287" s="203"/>
      <c r="DH287" s="203"/>
      <c r="DI287" s="203"/>
      <c r="DJ287" s="203"/>
      <c r="DK287" s="203"/>
      <c r="DL287" s="203"/>
      <c r="DM287" s="203"/>
      <c r="DN287" s="203"/>
      <c r="DO287" s="203"/>
      <c r="DP287" s="203"/>
      <c r="DQ287" s="203"/>
      <c r="DR287" s="203"/>
      <c r="DS287" s="203"/>
      <c r="DT287" s="203"/>
      <c r="DU287" s="203"/>
      <c r="DV287" s="203"/>
      <c r="DW287" s="203"/>
      <c r="DX287" s="203"/>
      <c r="DY287" s="203"/>
      <c r="DZ287" s="203"/>
      <c r="EA287" s="203"/>
      <c r="EB287" s="203"/>
      <c r="EC287" s="203"/>
      <c r="ED287" s="203"/>
      <c r="EE287" s="203"/>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3"/>
      <c r="GQ287" s="203"/>
      <c r="GR287" s="203"/>
      <c r="GS287" s="203"/>
      <c r="GT287" s="203"/>
      <c r="GU287" s="203"/>
      <c r="GV287" s="203"/>
      <c r="GW287" s="203"/>
      <c r="GX287" s="203"/>
      <c r="GY287" s="203"/>
      <c r="GZ287" s="203"/>
      <c r="HA287" s="203"/>
      <c r="HB287" s="203"/>
      <c r="HC287" s="203"/>
      <c r="HD287" s="203"/>
      <c r="HE287" s="203"/>
      <c r="HF287" s="203"/>
      <c r="HG287" s="203"/>
      <c r="HH287" s="203"/>
      <c r="HI287" s="203"/>
      <c r="HJ287" s="203"/>
      <c r="HK287" s="203"/>
      <c r="HL287" s="203"/>
      <c r="HM287" s="203"/>
      <c r="HN287" s="203"/>
      <c r="HO287" s="203"/>
      <c r="HP287" s="203"/>
      <c r="HQ287" s="203"/>
      <c r="HR287" s="203"/>
      <c r="HS287" s="203"/>
      <c r="HT287" s="203"/>
      <c r="HU287" s="203"/>
      <c r="HV287" s="203"/>
      <c r="HW287" s="203"/>
      <c r="HX287" s="203"/>
      <c r="HY287" s="203"/>
      <c r="HZ287" s="203"/>
      <c r="IA287" s="203"/>
      <c r="IB287" s="203"/>
      <c r="IC287" s="203"/>
      <c r="ID287" s="203"/>
      <c r="IE287" s="203"/>
      <c r="IF287" s="203"/>
      <c r="IG287" s="203"/>
      <c r="IH287" s="203"/>
      <c r="II287" s="203"/>
      <c r="IJ287" s="203"/>
      <c r="IK287" s="203"/>
      <c r="IL287" s="203"/>
      <c r="IM287" s="203"/>
      <c r="IN287" s="203"/>
      <c r="IO287" s="203"/>
      <c r="IP287" s="203"/>
      <c r="IQ287" s="203"/>
      <c r="IR287" s="203"/>
      <c r="IS287" s="203"/>
      <c r="IT287" s="203"/>
      <c r="IU287" s="203"/>
      <c r="IV287" s="203"/>
    </row>
    <row r="288" spans="1:256" s="199" customFormat="1" ht="12.75">
      <c r="A288" s="345"/>
      <c r="B288" s="347"/>
      <c r="C288" s="347"/>
      <c r="D288" s="314" t="s">
        <v>146</v>
      </c>
      <c r="E288" s="349"/>
      <c r="F288" s="204" t="s">
        <v>42</v>
      </c>
      <c r="G288" s="204" t="s">
        <v>43</v>
      </c>
      <c r="H288" s="197">
        <v>3</v>
      </c>
      <c r="I288" s="347"/>
      <c r="J288" s="347"/>
      <c r="K288" s="345"/>
      <c r="L288" s="345"/>
      <c r="M288" s="345"/>
      <c r="N288" s="371"/>
      <c r="O288" s="345"/>
      <c r="P288" s="345"/>
      <c r="Q288" s="205"/>
      <c r="R288" s="205"/>
      <c r="S288" s="206"/>
      <c r="T288" s="200"/>
      <c r="U288" s="203"/>
      <c r="V288" s="203"/>
      <c r="W288" s="203"/>
      <c r="X288" s="203"/>
      <c r="Y288" s="203"/>
      <c r="Z288" s="203"/>
      <c r="AA288" s="203"/>
      <c r="AB288" s="203"/>
      <c r="AC288" s="203"/>
      <c r="AD288" s="203"/>
      <c r="AE288" s="203"/>
      <c r="AF288" s="203"/>
      <c r="AG288" s="203"/>
      <c r="AH288" s="203"/>
      <c r="AI288" s="203"/>
      <c r="AJ288" s="203"/>
      <c r="AK288" s="203"/>
      <c r="AL288" s="203"/>
      <c r="AM288" s="203"/>
      <c r="AN288" s="203"/>
      <c r="AO288" s="203"/>
      <c r="AP288" s="203"/>
      <c r="AQ288" s="203"/>
      <c r="AR288" s="203"/>
      <c r="AS288" s="203"/>
      <c r="AT288" s="203"/>
      <c r="AU288" s="203"/>
      <c r="AV288" s="203"/>
      <c r="AW288" s="203"/>
      <c r="AX288" s="203"/>
      <c r="AY288" s="203"/>
      <c r="AZ288" s="203"/>
      <c r="BA288" s="203"/>
      <c r="BB288" s="203"/>
      <c r="BC288" s="203"/>
      <c r="BD288" s="203"/>
      <c r="BE288" s="203"/>
      <c r="BF288" s="203"/>
      <c r="BG288" s="203"/>
      <c r="BH288" s="203"/>
      <c r="BI288" s="203"/>
      <c r="BJ288" s="203"/>
      <c r="BK288" s="203"/>
      <c r="BL288" s="203"/>
      <c r="BM288" s="203"/>
      <c r="BN288" s="203"/>
      <c r="BO288" s="203"/>
      <c r="BP288" s="203"/>
      <c r="BQ288" s="203"/>
      <c r="BR288" s="203"/>
      <c r="BS288" s="203"/>
      <c r="BT288" s="203"/>
      <c r="BU288" s="203"/>
      <c r="BV288" s="203"/>
      <c r="BW288" s="203"/>
      <c r="BX288" s="203"/>
      <c r="BY288" s="203"/>
      <c r="BZ288" s="203"/>
      <c r="CA288" s="203"/>
      <c r="CB288" s="203"/>
      <c r="CC288" s="203"/>
      <c r="CD288" s="203"/>
      <c r="CE288" s="203"/>
      <c r="CF288" s="203"/>
      <c r="CG288" s="203"/>
      <c r="CH288" s="203"/>
      <c r="CI288" s="203"/>
      <c r="CJ288" s="203"/>
      <c r="CK288" s="203"/>
      <c r="CL288" s="203"/>
      <c r="CM288" s="203"/>
      <c r="CN288" s="203"/>
      <c r="CO288" s="203"/>
      <c r="CP288" s="203"/>
      <c r="CQ288" s="203"/>
      <c r="CR288" s="203"/>
      <c r="CS288" s="203"/>
      <c r="CT288" s="203"/>
      <c r="CU288" s="203"/>
      <c r="CV288" s="203"/>
      <c r="CW288" s="203"/>
      <c r="CX288" s="203"/>
      <c r="CY288" s="203"/>
      <c r="CZ288" s="203"/>
      <c r="DA288" s="203"/>
      <c r="DB288" s="203"/>
      <c r="DC288" s="203"/>
      <c r="DD288" s="203"/>
      <c r="DE288" s="203"/>
      <c r="DF288" s="203"/>
      <c r="DG288" s="203"/>
      <c r="DH288" s="203"/>
      <c r="DI288" s="203"/>
      <c r="DJ288" s="203"/>
      <c r="DK288" s="203"/>
      <c r="DL288" s="203"/>
      <c r="DM288" s="203"/>
      <c r="DN288" s="203"/>
      <c r="DO288" s="203"/>
      <c r="DP288" s="203"/>
      <c r="DQ288" s="203"/>
      <c r="DR288" s="203"/>
      <c r="DS288" s="203"/>
      <c r="DT288" s="203"/>
      <c r="DU288" s="203"/>
      <c r="DV288" s="203"/>
      <c r="DW288" s="203"/>
      <c r="DX288" s="203"/>
      <c r="DY288" s="203"/>
      <c r="DZ288" s="203"/>
      <c r="EA288" s="203"/>
      <c r="EB288" s="203"/>
      <c r="EC288" s="203"/>
      <c r="ED288" s="203"/>
      <c r="EE288" s="20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3"/>
      <c r="GQ288" s="203"/>
      <c r="GR288" s="203"/>
      <c r="GS288" s="203"/>
      <c r="GT288" s="203"/>
      <c r="GU288" s="203"/>
      <c r="GV288" s="203"/>
      <c r="GW288" s="203"/>
      <c r="GX288" s="203"/>
      <c r="GY288" s="203"/>
      <c r="GZ288" s="203"/>
      <c r="HA288" s="203"/>
      <c r="HB288" s="203"/>
      <c r="HC288" s="203"/>
      <c r="HD288" s="203"/>
      <c r="HE288" s="203"/>
      <c r="HF288" s="203"/>
      <c r="HG288" s="203"/>
      <c r="HH288" s="203"/>
      <c r="HI288" s="203"/>
      <c r="HJ288" s="203"/>
      <c r="HK288" s="203"/>
      <c r="HL288" s="203"/>
      <c r="HM288" s="203"/>
      <c r="HN288" s="203"/>
      <c r="HO288" s="203"/>
      <c r="HP288" s="203"/>
      <c r="HQ288" s="203"/>
      <c r="HR288" s="203"/>
      <c r="HS288" s="203"/>
      <c r="HT288" s="203"/>
      <c r="HU288" s="203"/>
      <c r="HV288" s="203"/>
      <c r="HW288" s="203"/>
      <c r="HX288" s="203"/>
      <c r="HY288" s="203"/>
      <c r="HZ288" s="203"/>
      <c r="IA288" s="203"/>
      <c r="IB288" s="203"/>
      <c r="IC288" s="203"/>
      <c r="ID288" s="203"/>
      <c r="IE288" s="203"/>
      <c r="IF288" s="203"/>
      <c r="IG288" s="203"/>
      <c r="IH288" s="203"/>
      <c r="II288" s="203"/>
      <c r="IJ288" s="203"/>
      <c r="IK288" s="203"/>
      <c r="IL288" s="203"/>
      <c r="IM288" s="203"/>
      <c r="IN288" s="203"/>
      <c r="IO288" s="203"/>
      <c r="IP288" s="203"/>
      <c r="IQ288" s="203"/>
      <c r="IR288" s="203"/>
      <c r="IS288" s="203"/>
      <c r="IT288" s="203"/>
      <c r="IU288" s="203"/>
      <c r="IV288" s="203"/>
    </row>
    <row r="289" spans="1:256" s="199" customFormat="1" ht="25.5">
      <c r="A289" s="344" t="s">
        <v>38</v>
      </c>
      <c r="B289" s="346" t="s">
        <v>89</v>
      </c>
      <c r="C289" s="346" t="s">
        <v>93</v>
      </c>
      <c r="D289" s="285" t="s">
        <v>429</v>
      </c>
      <c r="E289" s="357" t="s">
        <v>433</v>
      </c>
      <c r="F289" s="204" t="s">
        <v>42</v>
      </c>
      <c r="G289" s="204" t="s">
        <v>43</v>
      </c>
      <c r="H289" s="313">
        <v>3</v>
      </c>
      <c r="I289" s="346" t="s">
        <v>16</v>
      </c>
      <c r="J289" s="346" t="s">
        <v>39</v>
      </c>
      <c r="K289" s="350">
        <v>478.78</v>
      </c>
      <c r="L289" s="344" t="s">
        <v>454</v>
      </c>
      <c r="M289" s="344" t="s">
        <v>105</v>
      </c>
      <c r="N289" s="369" t="s">
        <v>44</v>
      </c>
      <c r="O289" s="344" t="s">
        <v>41</v>
      </c>
      <c r="P289" s="344" t="s">
        <v>434</v>
      </c>
      <c r="Q289" s="205"/>
      <c r="R289" s="205"/>
      <c r="S289" s="206"/>
      <c r="T289" s="200"/>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3"/>
      <c r="GQ289" s="203"/>
      <c r="GR289" s="203"/>
      <c r="GS289" s="203"/>
      <c r="GT289" s="203"/>
      <c r="GU289" s="203"/>
      <c r="GV289" s="203"/>
      <c r="GW289" s="203"/>
      <c r="GX289" s="203"/>
      <c r="GY289" s="203"/>
      <c r="GZ289" s="203"/>
      <c r="HA289" s="203"/>
      <c r="HB289" s="203"/>
      <c r="HC289" s="203"/>
      <c r="HD289" s="203"/>
      <c r="HE289" s="203"/>
      <c r="HF289" s="203"/>
      <c r="HG289" s="203"/>
      <c r="HH289" s="203"/>
      <c r="HI289" s="203"/>
      <c r="HJ289" s="203"/>
      <c r="HK289" s="203"/>
      <c r="HL289" s="203"/>
      <c r="HM289" s="203"/>
      <c r="HN289" s="203"/>
      <c r="HO289" s="203"/>
      <c r="HP289" s="203"/>
      <c r="HQ289" s="203"/>
      <c r="HR289" s="203"/>
      <c r="HS289" s="203"/>
      <c r="HT289" s="203"/>
      <c r="HU289" s="203"/>
      <c r="HV289" s="203"/>
      <c r="HW289" s="203"/>
      <c r="HX289" s="203"/>
      <c r="HY289" s="203"/>
      <c r="HZ289" s="203"/>
      <c r="IA289" s="203"/>
      <c r="IB289" s="203"/>
      <c r="IC289" s="203"/>
      <c r="ID289" s="203"/>
      <c r="IE289" s="203"/>
      <c r="IF289" s="203"/>
      <c r="IG289" s="203"/>
      <c r="IH289" s="203"/>
      <c r="II289" s="203"/>
      <c r="IJ289" s="203"/>
      <c r="IK289" s="203"/>
      <c r="IL289" s="203"/>
      <c r="IM289" s="203"/>
      <c r="IN289" s="203"/>
      <c r="IO289" s="203"/>
      <c r="IP289" s="203"/>
      <c r="IQ289" s="203"/>
      <c r="IR289" s="203"/>
      <c r="IS289" s="203"/>
      <c r="IT289" s="203"/>
      <c r="IU289" s="203"/>
      <c r="IV289" s="203"/>
    </row>
    <row r="290" spans="1:256" s="199" customFormat="1" ht="12.75">
      <c r="A290" s="351"/>
      <c r="B290" s="352"/>
      <c r="C290" s="352"/>
      <c r="D290" s="250" t="s">
        <v>430</v>
      </c>
      <c r="E290" s="354"/>
      <c r="F290" s="204" t="s">
        <v>42</v>
      </c>
      <c r="G290" s="204" t="s">
        <v>43</v>
      </c>
      <c r="H290" s="313">
        <v>3</v>
      </c>
      <c r="I290" s="352"/>
      <c r="J290" s="352"/>
      <c r="K290" s="351"/>
      <c r="L290" s="351"/>
      <c r="M290" s="351"/>
      <c r="N290" s="370" t="s">
        <v>44</v>
      </c>
      <c r="O290" s="351" t="s">
        <v>41</v>
      </c>
      <c r="P290" s="351"/>
      <c r="Q290" s="205"/>
      <c r="R290" s="205"/>
      <c r="S290" s="206"/>
      <c r="T290" s="200"/>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03"/>
      <c r="AV290" s="203"/>
      <c r="AW290" s="203"/>
      <c r="AX290" s="203"/>
      <c r="AY290" s="203"/>
      <c r="AZ290" s="203"/>
      <c r="BA290" s="203"/>
      <c r="BB290" s="203"/>
      <c r="BC290" s="203"/>
      <c r="BD290" s="203"/>
      <c r="BE290" s="203"/>
      <c r="BF290" s="203"/>
      <c r="BG290" s="203"/>
      <c r="BH290" s="203"/>
      <c r="BI290" s="203"/>
      <c r="BJ290" s="203"/>
      <c r="BK290" s="203"/>
      <c r="BL290" s="203"/>
      <c r="BM290" s="203"/>
      <c r="BN290" s="203"/>
      <c r="BO290" s="203"/>
      <c r="BP290" s="203"/>
      <c r="BQ290" s="203"/>
      <c r="BR290" s="203"/>
      <c r="BS290" s="203"/>
      <c r="BT290" s="203"/>
      <c r="BU290" s="203"/>
      <c r="BV290" s="203"/>
      <c r="BW290" s="203"/>
      <c r="BX290" s="203"/>
      <c r="BY290" s="203"/>
      <c r="BZ290" s="203"/>
      <c r="CA290" s="203"/>
      <c r="CB290" s="203"/>
      <c r="CC290" s="203"/>
      <c r="CD290" s="203"/>
      <c r="CE290" s="203"/>
      <c r="CF290" s="203"/>
      <c r="CG290" s="203"/>
      <c r="CH290" s="203"/>
      <c r="CI290" s="203"/>
      <c r="CJ290" s="203"/>
      <c r="CK290" s="203"/>
      <c r="CL290" s="203"/>
      <c r="CM290" s="203"/>
      <c r="CN290" s="203"/>
      <c r="CO290" s="203"/>
      <c r="CP290" s="203"/>
      <c r="CQ290" s="203"/>
      <c r="CR290" s="203"/>
      <c r="CS290" s="203"/>
      <c r="CT290" s="203"/>
      <c r="CU290" s="203"/>
      <c r="CV290" s="203"/>
      <c r="CW290" s="203"/>
      <c r="CX290" s="203"/>
      <c r="CY290" s="203"/>
      <c r="CZ290" s="203"/>
      <c r="DA290" s="203"/>
      <c r="DB290" s="203"/>
      <c r="DC290" s="203"/>
      <c r="DD290" s="203"/>
      <c r="DE290" s="203"/>
      <c r="DF290" s="203"/>
      <c r="DG290" s="203"/>
      <c r="DH290" s="203"/>
      <c r="DI290" s="203"/>
      <c r="DJ290" s="203"/>
      <c r="DK290" s="203"/>
      <c r="DL290" s="203"/>
      <c r="DM290" s="203"/>
      <c r="DN290" s="203"/>
      <c r="DO290" s="203"/>
      <c r="DP290" s="203"/>
      <c r="DQ290" s="203"/>
      <c r="DR290" s="203"/>
      <c r="DS290" s="203"/>
      <c r="DT290" s="203"/>
      <c r="DU290" s="203"/>
      <c r="DV290" s="203"/>
      <c r="DW290" s="203"/>
      <c r="DX290" s="203"/>
      <c r="DY290" s="203"/>
      <c r="DZ290" s="203"/>
      <c r="EA290" s="203"/>
      <c r="EB290" s="203"/>
      <c r="EC290" s="203"/>
      <c r="ED290" s="203"/>
      <c r="EE290" s="203"/>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3"/>
      <c r="GQ290" s="203"/>
      <c r="GR290" s="203"/>
      <c r="GS290" s="203"/>
      <c r="GT290" s="203"/>
      <c r="GU290" s="203"/>
      <c r="GV290" s="203"/>
      <c r="GW290" s="203"/>
      <c r="GX290" s="203"/>
      <c r="GY290" s="203"/>
      <c r="GZ290" s="203"/>
      <c r="HA290" s="203"/>
      <c r="HB290" s="203"/>
      <c r="HC290" s="203"/>
      <c r="HD290" s="203"/>
      <c r="HE290" s="203"/>
      <c r="HF290" s="203"/>
      <c r="HG290" s="203"/>
      <c r="HH290" s="203"/>
      <c r="HI290" s="203"/>
      <c r="HJ290" s="203"/>
      <c r="HK290" s="203"/>
      <c r="HL290" s="203"/>
      <c r="HM290" s="203"/>
      <c r="HN290" s="203"/>
      <c r="HO290" s="203"/>
      <c r="HP290" s="203"/>
      <c r="HQ290" s="203"/>
      <c r="HR290" s="203"/>
      <c r="HS290" s="203"/>
      <c r="HT290" s="203"/>
      <c r="HU290" s="203"/>
      <c r="HV290" s="203"/>
      <c r="HW290" s="203"/>
      <c r="HX290" s="203"/>
      <c r="HY290" s="203"/>
      <c r="HZ290" s="203"/>
      <c r="IA290" s="203"/>
      <c r="IB290" s="203"/>
      <c r="IC290" s="203"/>
      <c r="ID290" s="203"/>
      <c r="IE290" s="203"/>
      <c r="IF290" s="203"/>
      <c r="IG290" s="203"/>
      <c r="IH290" s="203"/>
      <c r="II290" s="203"/>
      <c r="IJ290" s="203"/>
      <c r="IK290" s="203"/>
      <c r="IL290" s="203"/>
      <c r="IM290" s="203"/>
      <c r="IN290" s="203"/>
      <c r="IO290" s="203"/>
      <c r="IP290" s="203"/>
      <c r="IQ290" s="203"/>
      <c r="IR290" s="203"/>
      <c r="IS290" s="203"/>
      <c r="IT290" s="203"/>
      <c r="IU290" s="203"/>
      <c r="IV290" s="203"/>
    </row>
    <row r="291" spans="1:256" s="199" customFormat="1" ht="12.75">
      <c r="A291" s="351"/>
      <c r="B291" s="352"/>
      <c r="C291" s="352"/>
      <c r="D291" s="250" t="s">
        <v>431</v>
      </c>
      <c r="E291" s="354"/>
      <c r="F291" s="204" t="s">
        <v>42</v>
      </c>
      <c r="G291" s="204" t="s">
        <v>43</v>
      </c>
      <c r="H291" s="313">
        <v>2</v>
      </c>
      <c r="I291" s="352"/>
      <c r="J291" s="352"/>
      <c r="K291" s="351"/>
      <c r="L291" s="351"/>
      <c r="M291" s="351"/>
      <c r="N291" s="370" t="s">
        <v>44</v>
      </c>
      <c r="O291" s="351" t="s">
        <v>41</v>
      </c>
      <c r="P291" s="351"/>
      <c r="Q291" s="205"/>
      <c r="R291" s="205"/>
      <c r="S291" s="206"/>
      <c r="T291" s="200"/>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3"/>
      <c r="AY291" s="203"/>
      <c r="AZ291" s="203"/>
      <c r="BA291" s="203"/>
      <c r="BB291" s="203"/>
      <c r="BC291" s="203"/>
      <c r="BD291" s="203"/>
      <c r="BE291" s="203"/>
      <c r="BF291" s="203"/>
      <c r="BG291" s="203"/>
      <c r="BH291" s="203"/>
      <c r="BI291" s="203"/>
      <c r="BJ291" s="203"/>
      <c r="BK291" s="203"/>
      <c r="BL291" s="203"/>
      <c r="BM291" s="203"/>
      <c r="BN291" s="203"/>
      <c r="BO291" s="203"/>
      <c r="BP291" s="203"/>
      <c r="BQ291" s="203"/>
      <c r="BR291" s="203"/>
      <c r="BS291" s="203"/>
      <c r="BT291" s="203"/>
      <c r="BU291" s="203"/>
      <c r="BV291" s="203"/>
      <c r="BW291" s="203"/>
      <c r="BX291" s="203"/>
      <c r="BY291" s="203"/>
      <c r="BZ291" s="203"/>
      <c r="CA291" s="203"/>
      <c r="CB291" s="203"/>
      <c r="CC291" s="203"/>
      <c r="CD291" s="203"/>
      <c r="CE291" s="203"/>
      <c r="CF291" s="203"/>
      <c r="CG291" s="203"/>
      <c r="CH291" s="203"/>
      <c r="CI291" s="203"/>
      <c r="CJ291" s="203"/>
      <c r="CK291" s="203"/>
      <c r="CL291" s="203"/>
      <c r="CM291" s="203"/>
      <c r="CN291" s="203"/>
      <c r="CO291" s="203"/>
      <c r="CP291" s="203"/>
      <c r="CQ291" s="203"/>
      <c r="CR291" s="203"/>
      <c r="CS291" s="203"/>
      <c r="CT291" s="203"/>
      <c r="CU291" s="203"/>
      <c r="CV291" s="203"/>
      <c r="CW291" s="203"/>
      <c r="CX291" s="203"/>
      <c r="CY291" s="203"/>
      <c r="CZ291" s="203"/>
      <c r="DA291" s="203"/>
      <c r="DB291" s="203"/>
      <c r="DC291" s="203"/>
      <c r="DD291" s="203"/>
      <c r="DE291" s="203"/>
      <c r="DF291" s="203"/>
      <c r="DG291" s="203"/>
      <c r="DH291" s="203"/>
      <c r="DI291" s="203"/>
      <c r="DJ291" s="203"/>
      <c r="DK291" s="203"/>
      <c r="DL291" s="203"/>
      <c r="DM291" s="203"/>
      <c r="DN291" s="203"/>
      <c r="DO291" s="203"/>
      <c r="DP291" s="203"/>
      <c r="DQ291" s="203"/>
      <c r="DR291" s="203"/>
      <c r="DS291" s="203"/>
      <c r="DT291" s="203"/>
      <c r="DU291" s="203"/>
      <c r="DV291" s="203"/>
      <c r="DW291" s="203"/>
      <c r="DX291" s="203"/>
      <c r="DY291" s="203"/>
      <c r="DZ291" s="203"/>
      <c r="EA291" s="203"/>
      <c r="EB291" s="203"/>
      <c r="EC291" s="203"/>
      <c r="ED291" s="203"/>
      <c r="EE291" s="203"/>
      <c r="EF291" s="203"/>
      <c r="EG291" s="203"/>
      <c r="EH291" s="203"/>
      <c r="EI291" s="203"/>
      <c r="EJ291" s="203"/>
      <c r="EK291" s="203"/>
      <c r="EL291" s="203"/>
      <c r="EM291" s="203"/>
      <c r="EN291" s="203"/>
      <c r="EO291" s="203"/>
      <c r="EP291" s="203"/>
      <c r="EQ291" s="203"/>
      <c r="ER291" s="203"/>
      <c r="ES291" s="203"/>
      <c r="ET291" s="203"/>
      <c r="EU291" s="203"/>
      <c r="EV291" s="203"/>
      <c r="EW291" s="203"/>
      <c r="EX291" s="203"/>
      <c r="EY291" s="203"/>
      <c r="EZ291" s="203"/>
      <c r="FA291" s="203"/>
      <c r="FB291" s="203"/>
      <c r="FC291" s="203"/>
      <c r="FD291" s="203"/>
      <c r="FE291" s="203"/>
      <c r="FF291" s="203"/>
      <c r="FG291" s="203"/>
      <c r="FH291" s="203"/>
      <c r="FI291" s="203"/>
      <c r="FJ291" s="203"/>
      <c r="FK291" s="203"/>
      <c r="FL291" s="203"/>
      <c r="FM291" s="203"/>
      <c r="FN291" s="203"/>
      <c r="FO291" s="203"/>
      <c r="FP291" s="203"/>
      <c r="FQ291" s="203"/>
      <c r="FR291" s="203"/>
      <c r="FS291" s="203"/>
      <c r="FT291" s="203"/>
      <c r="FU291" s="203"/>
      <c r="FV291" s="203"/>
      <c r="FW291" s="203"/>
      <c r="FX291" s="203"/>
      <c r="FY291" s="203"/>
      <c r="FZ291" s="203"/>
      <c r="GA291" s="203"/>
      <c r="GB291" s="203"/>
      <c r="GC291" s="203"/>
      <c r="GD291" s="203"/>
      <c r="GE291" s="203"/>
      <c r="GF291" s="203"/>
      <c r="GG291" s="203"/>
      <c r="GH291" s="203"/>
      <c r="GI291" s="203"/>
      <c r="GJ291" s="203"/>
      <c r="GK291" s="203"/>
      <c r="GL291" s="203"/>
      <c r="GM291" s="203"/>
      <c r="GN291" s="203"/>
      <c r="GO291" s="203"/>
      <c r="GP291" s="203"/>
      <c r="GQ291" s="203"/>
      <c r="GR291" s="203"/>
      <c r="GS291" s="203"/>
      <c r="GT291" s="203"/>
      <c r="GU291" s="203"/>
      <c r="GV291" s="203"/>
      <c r="GW291" s="203"/>
      <c r="GX291" s="203"/>
      <c r="GY291" s="203"/>
      <c r="GZ291" s="203"/>
      <c r="HA291" s="203"/>
      <c r="HB291" s="203"/>
      <c r="HC291" s="203"/>
      <c r="HD291" s="203"/>
      <c r="HE291" s="203"/>
      <c r="HF291" s="203"/>
      <c r="HG291" s="203"/>
      <c r="HH291" s="203"/>
      <c r="HI291" s="203"/>
      <c r="HJ291" s="203"/>
      <c r="HK291" s="203"/>
      <c r="HL291" s="203"/>
      <c r="HM291" s="203"/>
      <c r="HN291" s="203"/>
      <c r="HO291" s="203"/>
      <c r="HP291" s="203"/>
      <c r="HQ291" s="203"/>
      <c r="HR291" s="203"/>
      <c r="HS291" s="203"/>
      <c r="HT291" s="203"/>
      <c r="HU291" s="203"/>
      <c r="HV291" s="203"/>
      <c r="HW291" s="203"/>
      <c r="HX291" s="203"/>
      <c r="HY291" s="203"/>
      <c r="HZ291" s="203"/>
      <c r="IA291" s="203"/>
      <c r="IB291" s="203"/>
      <c r="IC291" s="203"/>
      <c r="ID291" s="203"/>
      <c r="IE291" s="203"/>
      <c r="IF291" s="203"/>
      <c r="IG291" s="203"/>
      <c r="IH291" s="203"/>
      <c r="II291" s="203"/>
      <c r="IJ291" s="203"/>
      <c r="IK291" s="203"/>
      <c r="IL291" s="203"/>
      <c r="IM291" s="203"/>
      <c r="IN291" s="203"/>
      <c r="IO291" s="203"/>
      <c r="IP291" s="203"/>
      <c r="IQ291" s="203"/>
      <c r="IR291" s="203"/>
      <c r="IS291" s="203"/>
      <c r="IT291" s="203"/>
      <c r="IU291" s="203"/>
      <c r="IV291" s="203"/>
    </row>
    <row r="292" spans="1:256" s="199" customFormat="1" ht="12.75">
      <c r="A292" s="345"/>
      <c r="B292" s="347"/>
      <c r="C292" s="347"/>
      <c r="D292" s="250" t="s">
        <v>432</v>
      </c>
      <c r="E292" s="349"/>
      <c r="F292" s="204" t="s">
        <v>42</v>
      </c>
      <c r="G292" s="204" t="s">
        <v>43</v>
      </c>
      <c r="H292" s="313">
        <v>1</v>
      </c>
      <c r="I292" s="347"/>
      <c r="J292" s="347"/>
      <c r="K292" s="345"/>
      <c r="L292" s="345"/>
      <c r="M292" s="345"/>
      <c r="N292" s="371" t="s">
        <v>44</v>
      </c>
      <c r="O292" s="345" t="s">
        <v>41</v>
      </c>
      <c r="P292" s="345"/>
      <c r="Q292" s="205"/>
      <c r="R292" s="205"/>
      <c r="S292" s="206"/>
      <c r="T292" s="200"/>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3"/>
      <c r="AY292" s="203"/>
      <c r="AZ292" s="203"/>
      <c r="BA292" s="203"/>
      <c r="BB292" s="203"/>
      <c r="BC292" s="203"/>
      <c r="BD292" s="203"/>
      <c r="BE292" s="203"/>
      <c r="BF292" s="203"/>
      <c r="BG292" s="203"/>
      <c r="BH292" s="203"/>
      <c r="BI292" s="203"/>
      <c r="BJ292" s="203"/>
      <c r="BK292" s="203"/>
      <c r="BL292" s="203"/>
      <c r="BM292" s="203"/>
      <c r="BN292" s="203"/>
      <c r="BO292" s="203"/>
      <c r="BP292" s="203"/>
      <c r="BQ292" s="203"/>
      <c r="BR292" s="203"/>
      <c r="BS292" s="203"/>
      <c r="BT292" s="203"/>
      <c r="BU292" s="203"/>
      <c r="BV292" s="203"/>
      <c r="BW292" s="203"/>
      <c r="BX292" s="203"/>
      <c r="BY292" s="203"/>
      <c r="BZ292" s="203"/>
      <c r="CA292" s="203"/>
      <c r="CB292" s="203"/>
      <c r="CC292" s="203"/>
      <c r="CD292" s="203"/>
      <c r="CE292" s="203"/>
      <c r="CF292" s="203"/>
      <c r="CG292" s="203"/>
      <c r="CH292" s="203"/>
      <c r="CI292" s="203"/>
      <c r="CJ292" s="203"/>
      <c r="CK292" s="203"/>
      <c r="CL292" s="203"/>
      <c r="CM292" s="203"/>
      <c r="CN292" s="203"/>
      <c r="CO292" s="203"/>
      <c r="CP292" s="203"/>
      <c r="CQ292" s="203"/>
      <c r="CR292" s="203"/>
      <c r="CS292" s="203"/>
      <c r="CT292" s="203"/>
      <c r="CU292" s="203"/>
      <c r="CV292" s="203"/>
      <c r="CW292" s="203"/>
      <c r="CX292" s="203"/>
      <c r="CY292" s="203"/>
      <c r="CZ292" s="203"/>
      <c r="DA292" s="203"/>
      <c r="DB292" s="203"/>
      <c r="DC292" s="203"/>
      <c r="DD292" s="203"/>
      <c r="DE292" s="203"/>
      <c r="DF292" s="203"/>
      <c r="DG292" s="203"/>
      <c r="DH292" s="203"/>
      <c r="DI292" s="203"/>
      <c r="DJ292" s="203"/>
      <c r="DK292" s="203"/>
      <c r="DL292" s="203"/>
      <c r="DM292" s="203"/>
      <c r="DN292" s="203"/>
      <c r="DO292" s="203"/>
      <c r="DP292" s="203"/>
      <c r="DQ292" s="203"/>
      <c r="DR292" s="203"/>
      <c r="DS292" s="203"/>
      <c r="DT292" s="203"/>
      <c r="DU292" s="203"/>
      <c r="DV292" s="203"/>
      <c r="DW292" s="203"/>
      <c r="DX292" s="203"/>
      <c r="DY292" s="203"/>
      <c r="DZ292" s="203"/>
      <c r="EA292" s="203"/>
      <c r="EB292" s="203"/>
      <c r="EC292" s="203"/>
      <c r="ED292" s="203"/>
      <c r="EE292" s="203"/>
      <c r="EF292" s="203"/>
      <c r="EG292" s="203"/>
      <c r="EH292" s="203"/>
      <c r="EI292" s="203"/>
      <c r="EJ292" s="203"/>
      <c r="EK292" s="203"/>
      <c r="EL292" s="203"/>
      <c r="EM292" s="203"/>
      <c r="EN292" s="203"/>
      <c r="EO292" s="203"/>
      <c r="EP292" s="203"/>
      <c r="EQ292" s="203"/>
      <c r="ER292" s="203"/>
      <c r="ES292" s="203"/>
      <c r="ET292" s="203"/>
      <c r="EU292" s="203"/>
      <c r="EV292" s="203"/>
      <c r="EW292" s="203"/>
      <c r="EX292" s="203"/>
      <c r="EY292" s="203"/>
      <c r="EZ292" s="203"/>
      <c r="FA292" s="203"/>
      <c r="FB292" s="203"/>
      <c r="FC292" s="203"/>
      <c r="FD292" s="203"/>
      <c r="FE292" s="203"/>
      <c r="FF292" s="203"/>
      <c r="FG292" s="203"/>
      <c r="FH292" s="203"/>
      <c r="FI292" s="203"/>
      <c r="FJ292" s="203"/>
      <c r="FK292" s="203"/>
      <c r="FL292" s="203"/>
      <c r="FM292" s="203"/>
      <c r="FN292" s="203"/>
      <c r="FO292" s="203"/>
      <c r="FP292" s="203"/>
      <c r="FQ292" s="203"/>
      <c r="FR292" s="203"/>
      <c r="FS292" s="203"/>
      <c r="FT292" s="203"/>
      <c r="FU292" s="203"/>
      <c r="FV292" s="203"/>
      <c r="FW292" s="203"/>
      <c r="FX292" s="203"/>
      <c r="FY292" s="203"/>
      <c r="FZ292" s="203"/>
      <c r="GA292" s="203"/>
      <c r="GB292" s="203"/>
      <c r="GC292" s="203"/>
      <c r="GD292" s="203"/>
      <c r="GE292" s="203"/>
      <c r="GF292" s="203"/>
      <c r="GG292" s="203"/>
      <c r="GH292" s="203"/>
      <c r="GI292" s="203"/>
      <c r="GJ292" s="203"/>
      <c r="GK292" s="203"/>
      <c r="GL292" s="203"/>
      <c r="GM292" s="203"/>
      <c r="GN292" s="203"/>
      <c r="GO292" s="203"/>
      <c r="GP292" s="203"/>
      <c r="GQ292" s="203"/>
      <c r="GR292" s="203"/>
      <c r="GS292" s="203"/>
      <c r="GT292" s="203"/>
      <c r="GU292" s="203"/>
      <c r="GV292" s="203"/>
      <c r="GW292" s="203"/>
      <c r="GX292" s="203"/>
      <c r="GY292" s="203"/>
      <c r="GZ292" s="203"/>
      <c r="HA292" s="203"/>
      <c r="HB292" s="203"/>
      <c r="HC292" s="203"/>
      <c r="HD292" s="203"/>
      <c r="HE292" s="203"/>
      <c r="HF292" s="203"/>
      <c r="HG292" s="203"/>
      <c r="HH292" s="203"/>
      <c r="HI292" s="203"/>
      <c r="HJ292" s="203"/>
      <c r="HK292" s="203"/>
      <c r="HL292" s="203"/>
      <c r="HM292" s="203"/>
      <c r="HN292" s="203"/>
      <c r="HO292" s="203"/>
      <c r="HP292" s="203"/>
      <c r="HQ292" s="203"/>
      <c r="HR292" s="203"/>
      <c r="HS292" s="203"/>
      <c r="HT292" s="203"/>
      <c r="HU292" s="203"/>
      <c r="HV292" s="203"/>
      <c r="HW292" s="203"/>
      <c r="HX292" s="203"/>
      <c r="HY292" s="203"/>
      <c r="HZ292" s="203"/>
      <c r="IA292" s="203"/>
      <c r="IB292" s="203"/>
      <c r="IC292" s="203"/>
      <c r="ID292" s="203"/>
      <c r="IE292" s="203"/>
      <c r="IF292" s="203"/>
      <c r="IG292" s="203"/>
      <c r="IH292" s="203"/>
      <c r="II292" s="203"/>
      <c r="IJ292" s="203"/>
      <c r="IK292" s="203"/>
      <c r="IL292" s="203"/>
      <c r="IM292" s="203"/>
      <c r="IN292" s="203"/>
      <c r="IO292" s="203"/>
      <c r="IP292" s="203"/>
      <c r="IQ292" s="203"/>
      <c r="IR292" s="203"/>
      <c r="IS292" s="203"/>
      <c r="IT292" s="203"/>
      <c r="IU292" s="203"/>
      <c r="IV292" s="203"/>
    </row>
    <row r="293" spans="1:256" s="199" customFormat="1" ht="34.5" customHeight="1">
      <c r="A293" s="344" t="s">
        <v>46</v>
      </c>
      <c r="B293" s="346" t="s">
        <v>94</v>
      </c>
      <c r="C293" s="346" t="s">
        <v>90</v>
      </c>
      <c r="D293" s="314" t="s">
        <v>421</v>
      </c>
      <c r="E293" s="348" t="s">
        <v>435</v>
      </c>
      <c r="F293" s="197" t="s">
        <v>83</v>
      </c>
      <c r="G293" s="204" t="s">
        <v>84</v>
      </c>
      <c r="H293" s="227">
        <v>2.15</v>
      </c>
      <c r="I293" s="346" t="s">
        <v>16</v>
      </c>
      <c r="J293" s="346" t="s">
        <v>39</v>
      </c>
      <c r="K293" s="350">
        <v>312.90745</v>
      </c>
      <c r="L293" s="344" t="s">
        <v>454</v>
      </c>
      <c r="M293" s="344" t="s">
        <v>105</v>
      </c>
      <c r="N293" s="369" t="s">
        <v>44</v>
      </c>
      <c r="O293" s="344" t="s">
        <v>41</v>
      </c>
      <c r="P293" s="344" t="s">
        <v>386</v>
      </c>
      <c r="Q293" s="205"/>
      <c r="R293" s="205"/>
      <c r="S293" s="206"/>
      <c r="T293" s="200"/>
      <c r="U293" s="203"/>
      <c r="V293" s="203"/>
      <c r="W293" s="203"/>
      <c r="X293" s="203"/>
      <c r="Y293" s="203"/>
      <c r="Z293" s="203"/>
      <c r="AA293" s="203"/>
      <c r="AB293" s="203"/>
      <c r="AC293" s="203"/>
      <c r="AD293" s="203"/>
      <c r="AE293" s="203"/>
      <c r="AF293" s="203"/>
      <c r="AG293" s="203"/>
      <c r="AH293" s="203"/>
      <c r="AI293" s="203"/>
      <c r="AJ293" s="203"/>
      <c r="AK293" s="203"/>
      <c r="AL293" s="203"/>
      <c r="AM293" s="203"/>
      <c r="AN293" s="203"/>
      <c r="AO293" s="203"/>
      <c r="AP293" s="203"/>
      <c r="AQ293" s="203"/>
      <c r="AR293" s="203"/>
      <c r="AS293" s="203"/>
      <c r="AT293" s="203"/>
      <c r="AU293" s="203"/>
      <c r="AV293" s="203"/>
      <c r="AW293" s="203"/>
      <c r="AX293" s="203"/>
      <c r="AY293" s="203"/>
      <c r="AZ293" s="203"/>
      <c r="BA293" s="203"/>
      <c r="BB293" s="203"/>
      <c r="BC293" s="203"/>
      <c r="BD293" s="203"/>
      <c r="BE293" s="203"/>
      <c r="BF293" s="203"/>
      <c r="BG293" s="203"/>
      <c r="BH293" s="203"/>
      <c r="BI293" s="203"/>
      <c r="BJ293" s="203"/>
      <c r="BK293" s="203"/>
      <c r="BL293" s="203"/>
      <c r="BM293" s="203"/>
      <c r="BN293" s="203"/>
      <c r="BO293" s="203"/>
      <c r="BP293" s="203"/>
      <c r="BQ293" s="203"/>
      <c r="BR293" s="203"/>
      <c r="BS293" s="203"/>
      <c r="BT293" s="203"/>
      <c r="BU293" s="203"/>
      <c r="BV293" s="203"/>
      <c r="BW293" s="203"/>
      <c r="BX293" s="203"/>
      <c r="BY293" s="203"/>
      <c r="BZ293" s="203"/>
      <c r="CA293" s="203"/>
      <c r="CB293" s="203"/>
      <c r="CC293" s="203"/>
      <c r="CD293" s="203"/>
      <c r="CE293" s="203"/>
      <c r="CF293" s="203"/>
      <c r="CG293" s="203"/>
      <c r="CH293" s="203"/>
      <c r="CI293" s="203"/>
      <c r="CJ293" s="203"/>
      <c r="CK293" s="203"/>
      <c r="CL293" s="203"/>
      <c r="CM293" s="203"/>
      <c r="CN293" s="203"/>
      <c r="CO293" s="203"/>
      <c r="CP293" s="203"/>
      <c r="CQ293" s="203"/>
      <c r="CR293" s="203"/>
      <c r="CS293" s="203"/>
      <c r="CT293" s="203"/>
      <c r="CU293" s="203"/>
      <c r="CV293" s="203"/>
      <c r="CW293" s="203"/>
      <c r="CX293" s="203"/>
      <c r="CY293" s="203"/>
      <c r="CZ293" s="203"/>
      <c r="DA293" s="203"/>
      <c r="DB293" s="203"/>
      <c r="DC293" s="203"/>
      <c r="DD293" s="203"/>
      <c r="DE293" s="203"/>
      <c r="DF293" s="203"/>
      <c r="DG293" s="203"/>
      <c r="DH293" s="203"/>
      <c r="DI293" s="203"/>
      <c r="DJ293" s="203"/>
      <c r="DK293" s="203"/>
      <c r="DL293" s="203"/>
      <c r="DM293" s="203"/>
      <c r="DN293" s="203"/>
      <c r="DO293" s="203"/>
      <c r="DP293" s="203"/>
      <c r="DQ293" s="203"/>
      <c r="DR293" s="203"/>
      <c r="DS293" s="203"/>
      <c r="DT293" s="203"/>
      <c r="DU293" s="203"/>
      <c r="DV293" s="203"/>
      <c r="DW293" s="203"/>
      <c r="DX293" s="203"/>
      <c r="DY293" s="203"/>
      <c r="DZ293" s="203"/>
      <c r="EA293" s="203"/>
      <c r="EB293" s="203"/>
      <c r="EC293" s="203"/>
      <c r="ED293" s="203"/>
      <c r="EE293" s="203"/>
      <c r="EF293" s="203"/>
      <c r="EG293" s="203"/>
      <c r="EH293" s="203"/>
      <c r="EI293" s="203"/>
      <c r="EJ293" s="203"/>
      <c r="EK293" s="203"/>
      <c r="EL293" s="203"/>
      <c r="EM293" s="203"/>
      <c r="EN293" s="203"/>
      <c r="EO293" s="203"/>
      <c r="EP293" s="203"/>
      <c r="EQ293" s="203"/>
      <c r="ER293" s="203"/>
      <c r="ES293" s="203"/>
      <c r="ET293" s="203"/>
      <c r="EU293" s="203"/>
      <c r="EV293" s="203"/>
      <c r="EW293" s="203"/>
      <c r="EX293" s="203"/>
      <c r="EY293" s="203"/>
      <c r="EZ293" s="203"/>
      <c r="FA293" s="203"/>
      <c r="FB293" s="203"/>
      <c r="FC293" s="203"/>
      <c r="FD293" s="203"/>
      <c r="FE293" s="203"/>
      <c r="FF293" s="203"/>
      <c r="FG293" s="203"/>
      <c r="FH293" s="203"/>
      <c r="FI293" s="203"/>
      <c r="FJ293" s="203"/>
      <c r="FK293" s="203"/>
      <c r="FL293" s="203"/>
      <c r="FM293" s="203"/>
      <c r="FN293" s="203"/>
      <c r="FO293" s="203"/>
      <c r="FP293" s="203"/>
      <c r="FQ293" s="203"/>
      <c r="FR293" s="203"/>
      <c r="FS293" s="203"/>
      <c r="FT293" s="203"/>
      <c r="FU293" s="203"/>
      <c r="FV293" s="203"/>
      <c r="FW293" s="203"/>
      <c r="FX293" s="203"/>
      <c r="FY293" s="203"/>
      <c r="FZ293" s="203"/>
      <c r="GA293" s="203"/>
      <c r="GB293" s="203"/>
      <c r="GC293" s="203"/>
      <c r="GD293" s="203"/>
      <c r="GE293" s="203"/>
      <c r="GF293" s="203"/>
      <c r="GG293" s="203"/>
      <c r="GH293" s="203"/>
      <c r="GI293" s="203"/>
      <c r="GJ293" s="203"/>
      <c r="GK293" s="203"/>
      <c r="GL293" s="203"/>
      <c r="GM293" s="203"/>
      <c r="GN293" s="203"/>
      <c r="GO293" s="203"/>
      <c r="GP293" s="203"/>
      <c r="GQ293" s="203"/>
      <c r="GR293" s="203"/>
      <c r="GS293" s="203"/>
      <c r="GT293" s="203"/>
      <c r="GU293" s="203"/>
      <c r="GV293" s="203"/>
      <c r="GW293" s="203"/>
      <c r="GX293" s="203"/>
      <c r="GY293" s="203"/>
      <c r="GZ293" s="203"/>
      <c r="HA293" s="203"/>
      <c r="HB293" s="203"/>
      <c r="HC293" s="203"/>
      <c r="HD293" s="203"/>
      <c r="HE293" s="203"/>
      <c r="HF293" s="203"/>
      <c r="HG293" s="203"/>
      <c r="HH293" s="203"/>
      <c r="HI293" s="203"/>
      <c r="HJ293" s="203"/>
      <c r="HK293" s="203"/>
      <c r="HL293" s="203"/>
      <c r="HM293" s="203"/>
      <c r="HN293" s="203"/>
      <c r="HO293" s="203"/>
      <c r="HP293" s="203"/>
      <c r="HQ293" s="203"/>
      <c r="HR293" s="203"/>
      <c r="HS293" s="203"/>
      <c r="HT293" s="203"/>
      <c r="HU293" s="203"/>
      <c r="HV293" s="203"/>
      <c r="HW293" s="203"/>
      <c r="HX293" s="203"/>
      <c r="HY293" s="203"/>
      <c r="HZ293" s="203"/>
      <c r="IA293" s="203"/>
      <c r="IB293" s="203"/>
      <c r="IC293" s="203"/>
      <c r="ID293" s="203"/>
      <c r="IE293" s="203"/>
      <c r="IF293" s="203"/>
      <c r="IG293" s="203"/>
      <c r="IH293" s="203"/>
      <c r="II293" s="203"/>
      <c r="IJ293" s="203"/>
      <c r="IK293" s="203"/>
      <c r="IL293" s="203"/>
      <c r="IM293" s="203"/>
      <c r="IN293" s="203"/>
      <c r="IO293" s="203"/>
      <c r="IP293" s="203"/>
      <c r="IQ293" s="203"/>
      <c r="IR293" s="203"/>
      <c r="IS293" s="203"/>
      <c r="IT293" s="203"/>
      <c r="IU293" s="203"/>
      <c r="IV293" s="203"/>
    </row>
    <row r="294" spans="1:256" s="199" customFormat="1" ht="34.5" customHeight="1">
      <c r="A294" s="345"/>
      <c r="B294" s="347"/>
      <c r="C294" s="347"/>
      <c r="D294" s="314" t="s">
        <v>422</v>
      </c>
      <c r="E294" s="349"/>
      <c r="F294" s="197" t="s">
        <v>83</v>
      </c>
      <c r="G294" s="204" t="s">
        <v>84</v>
      </c>
      <c r="H294" s="227">
        <v>0.5</v>
      </c>
      <c r="I294" s="347"/>
      <c r="J294" s="347"/>
      <c r="K294" s="345"/>
      <c r="L294" s="345"/>
      <c r="M294" s="345"/>
      <c r="N294" s="371" t="s">
        <v>44</v>
      </c>
      <c r="O294" s="345" t="s">
        <v>41</v>
      </c>
      <c r="P294" s="345"/>
      <c r="Q294" s="205"/>
      <c r="R294" s="205"/>
      <c r="S294" s="206"/>
      <c r="T294" s="200"/>
      <c r="U294" s="203"/>
      <c r="V294" s="203"/>
      <c r="W294" s="203"/>
      <c r="X294" s="203"/>
      <c r="Y294" s="203"/>
      <c r="Z294" s="203"/>
      <c r="AA294" s="203"/>
      <c r="AB294" s="203"/>
      <c r="AC294" s="203"/>
      <c r="AD294" s="203"/>
      <c r="AE294" s="203"/>
      <c r="AF294" s="203"/>
      <c r="AG294" s="203"/>
      <c r="AH294" s="203"/>
      <c r="AI294" s="203"/>
      <c r="AJ294" s="203"/>
      <c r="AK294" s="203"/>
      <c r="AL294" s="203"/>
      <c r="AM294" s="203"/>
      <c r="AN294" s="203"/>
      <c r="AO294" s="203"/>
      <c r="AP294" s="203"/>
      <c r="AQ294" s="203"/>
      <c r="AR294" s="203"/>
      <c r="AS294" s="203"/>
      <c r="AT294" s="203"/>
      <c r="AU294" s="203"/>
      <c r="AV294" s="203"/>
      <c r="AW294" s="203"/>
      <c r="AX294" s="203"/>
      <c r="AY294" s="203"/>
      <c r="AZ294" s="203"/>
      <c r="BA294" s="203"/>
      <c r="BB294" s="203"/>
      <c r="BC294" s="203"/>
      <c r="BD294" s="203"/>
      <c r="BE294" s="203"/>
      <c r="BF294" s="203"/>
      <c r="BG294" s="203"/>
      <c r="BH294" s="203"/>
      <c r="BI294" s="203"/>
      <c r="BJ294" s="203"/>
      <c r="BK294" s="203"/>
      <c r="BL294" s="203"/>
      <c r="BM294" s="203"/>
      <c r="BN294" s="203"/>
      <c r="BO294" s="203"/>
      <c r="BP294" s="203"/>
      <c r="BQ294" s="203"/>
      <c r="BR294" s="203"/>
      <c r="BS294" s="203"/>
      <c r="BT294" s="203"/>
      <c r="BU294" s="203"/>
      <c r="BV294" s="203"/>
      <c r="BW294" s="203"/>
      <c r="BX294" s="203"/>
      <c r="BY294" s="203"/>
      <c r="BZ294" s="203"/>
      <c r="CA294" s="203"/>
      <c r="CB294" s="203"/>
      <c r="CC294" s="203"/>
      <c r="CD294" s="203"/>
      <c r="CE294" s="203"/>
      <c r="CF294" s="203"/>
      <c r="CG294" s="203"/>
      <c r="CH294" s="203"/>
      <c r="CI294" s="203"/>
      <c r="CJ294" s="203"/>
      <c r="CK294" s="203"/>
      <c r="CL294" s="203"/>
      <c r="CM294" s="203"/>
      <c r="CN294" s="203"/>
      <c r="CO294" s="203"/>
      <c r="CP294" s="203"/>
      <c r="CQ294" s="203"/>
      <c r="CR294" s="203"/>
      <c r="CS294" s="203"/>
      <c r="CT294" s="203"/>
      <c r="CU294" s="203"/>
      <c r="CV294" s="203"/>
      <c r="CW294" s="203"/>
      <c r="CX294" s="203"/>
      <c r="CY294" s="203"/>
      <c r="CZ294" s="203"/>
      <c r="DA294" s="203"/>
      <c r="DB294" s="203"/>
      <c r="DC294" s="203"/>
      <c r="DD294" s="203"/>
      <c r="DE294" s="203"/>
      <c r="DF294" s="203"/>
      <c r="DG294" s="203"/>
      <c r="DH294" s="203"/>
      <c r="DI294" s="203"/>
      <c r="DJ294" s="203"/>
      <c r="DK294" s="203"/>
      <c r="DL294" s="203"/>
      <c r="DM294" s="203"/>
      <c r="DN294" s="203"/>
      <c r="DO294" s="203"/>
      <c r="DP294" s="203"/>
      <c r="DQ294" s="203"/>
      <c r="DR294" s="203"/>
      <c r="DS294" s="203"/>
      <c r="DT294" s="203"/>
      <c r="DU294" s="203"/>
      <c r="DV294" s="203"/>
      <c r="DW294" s="203"/>
      <c r="DX294" s="203"/>
      <c r="DY294" s="203"/>
      <c r="DZ294" s="203"/>
      <c r="EA294" s="203"/>
      <c r="EB294" s="203"/>
      <c r="EC294" s="203"/>
      <c r="ED294" s="203"/>
      <c r="EE294" s="203"/>
      <c r="EF294" s="203"/>
      <c r="EG294" s="203"/>
      <c r="EH294" s="203"/>
      <c r="EI294" s="203"/>
      <c r="EJ294" s="203"/>
      <c r="EK294" s="203"/>
      <c r="EL294" s="203"/>
      <c r="EM294" s="203"/>
      <c r="EN294" s="203"/>
      <c r="EO294" s="203"/>
      <c r="EP294" s="203"/>
      <c r="EQ294" s="203"/>
      <c r="ER294" s="203"/>
      <c r="ES294" s="203"/>
      <c r="ET294" s="203"/>
      <c r="EU294" s="203"/>
      <c r="EV294" s="203"/>
      <c r="EW294" s="203"/>
      <c r="EX294" s="203"/>
      <c r="EY294" s="203"/>
      <c r="EZ294" s="203"/>
      <c r="FA294" s="203"/>
      <c r="FB294" s="203"/>
      <c r="FC294" s="203"/>
      <c r="FD294" s="203"/>
      <c r="FE294" s="203"/>
      <c r="FF294" s="203"/>
      <c r="FG294" s="203"/>
      <c r="FH294" s="203"/>
      <c r="FI294" s="203"/>
      <c r="FJ294" s="203"/>
      <c r="FK294" s="203"/>
      <c r="FL294" s="203"/>
      <c r="FM294" s="203"/>
      <c r="FN294" s="203"/>
      <c r="FO294" s="203"/>
      <c r="FP294" s="203"/>
      <c r="FQ294" s="203"/>
      <c r="FR294" s="203"/>
      <c r="FS294" s="203"/>
      <c r="FT294" s="203"/>
      <c r="FU294" s="203"/>
      <c r="FV294" s="203"/>
      <c r="FW294" s="203"/>
      <c r="FX294" s="203"/>
      <c r="FY294" s="203"/>
      <c r="FZ294" s="203"/>
      <c r="GA294" s="203"/>
      <c r="GB294" s="203"/>
      <c r="GC294" s="203"/>
      <c r="GD294" s="203"/>
      <c r="GE294" s="203"/>
      <c r="GF294" s="203"/>
      <c r="GG294" s="203"/>
      <c r="GH294" s="203"/>
      <c r="GI294" s="203"/>
      <c r="GJ294" s="203"/>
      <c r="GK294" s="203"/>
      <c r="GL294" s="203"/>
      <c r="GM294" s="203"/>
      <c r="GN294" s="203"/>
      <c r="GO294" s="203"/>
      <c r="GP294" s="203"/>
      <c r="GQ294" s="203"/>
      <c r="GR294" s="203"/>
      <c r="GS294" s="203"/>
      <c r="GT294" s="203"/>
      <c r="GU294" s="203"/>
      <c r="GV294" s="203"/>
      <c r="GW294" s="203"/>
      <c r="GX294" s="203"/>
      <c r="GY294" s="203"/>
      <c r="GZ294" s="203"/>
      <c r="HA294" s="203"/>
      <c r="HB294" s="203"/>
      <c r="HC294" s="203"/>
      <c r="HD294" s="203"/>
      <c r="HE294" s="203"/>
      <c r="HF294" s="203"/>
      <c r="HG294" s="203"/>
      <c r="HH294" s="203"/>
      <c r="HI294" s="203"/>
      <c r="HJ294" s="203"/>
      <c r="HK294" s="203"/>
      <c r="HL294" s="203"/>
      <c r="HM294" s="203"/>
      <c r="HN294" s="203"/>
      <c r="HO294" s="203"/>
      <c r="HP294" s="203"/>
      <c r="HQ294" s="203"/>
      <c r="HR294" s="203"/>
      <c r="HS294" s="203"/>
      <c r="HT294" s="203"/>
      <c r="HU294" s="203"/>
      <c r="HV294" s="203"/>
      <c r="HW294" s="203"/>
      <c r="HX294" s="203"/>
      <c r="HY294" s="203"/>
      <c r="HZ294" s="203"/>
      <c r="IA294" s="203"/>
      <c r="IB294" s="203"/>
      <c r="IC294" s="203"/>
      <c r="ID294" s="203"/>
      <c r="IE294" s="203"/>
      <c r="IF294" s="203"/>
      <c r="IG294" s="203"/>
      <c r="IH294" s="203"/>
      <c r="II294" s="203"/>
      <c r="IJ294" s="203"/>
      <c r="IK294" s="203"/>
      <c r="IL294" s="203"/>
      <c r="IM294" s="203"/>
      <c r="IN294" s="203"/>
      <c r="IO294" s="203"/>
      <c r="IP294" s="203"/>
      <c r="IQ294" s="203"/>
      <c r="IR294" s="203"/>
      <c r="IS294" s="203"/>
      <c r="IT294" s="203"/>
      <c r="IU294" s="203"/>
      <c r="IV294" s="203"/>
    </row>
    <row r="295" spans="1:256" ht="54.75">
      <c r="A295" s="124" t="s">
        <v>48</v>
      </c>
      <c r="B295" s="122" t="s">
        <v>164</v>
      </c>
      <c r="C295" s="122" t="s">
        <v>165</v>
      </c>
      <c r="D295" s="6" t="s">
        <v>501</v>
      </c>
      <c r="E295" s="326" t="s">
        <v>166</v>
      </c>
      <c r="F295" s="121" t="s">
        <v>98</v>
      </c>
      <c r="G295" s="120" t="s">
        <v>98</v>
      </c>
      <c r="H295" s="122" t="s">
        <v>98</v>
      </c>
      <c r="I295" s="122" t="s">
        <v>16</v>
      </c>
      <c r="J295" s="123" t="s">
        <v>39</v>
      </c>
      <c r="K295" s="37">
        <v>430.4</v>
      </c>
      <c r="L295" s="121" t="s">
        <v>454</v>
      </c>
      <c r="M295" s="119" t="s">
        <v>502</v>
      </c>
      <c r="N295" s="202" t="s">
        <v>44</v>
      </c>
      <c r="O295" s="13" t="s">
        <v>41</v>
      </c>
      <c r="P295" s="127" t="s">
        <v>114</v>
      </c>
      <c r="Q295" s="125"/>
      <c r="R295" s="125"/>
      <c r="S295" s="126"/>
      <c r="T295" s="4"/>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c r="DL295" s="22"/>
      <c r="DM295" s="22"/>
      <c r="DN295" s="22"/>
      <c r="DO295" s="22"/>
      <c r="DP295" s="22"/>
      <c r="DQ295" s="22"/>
      <c r="DR295" s="22"/>
      <c r="DS295" s="22"/>
      <c r="DT295" s="22"/>
      <c r="DU295" s="22"/>
      <c r="DV295" s="22"/>
      <c r="DW295" s="22"/>
      <c r="DX295" s="22"/>
      <c r="DY295" s="22"/>
      <c r="DZ295" s="22"/>
      <c r="EA295" s="22"/>
      <c r="EB295" s="22"/>
      <c r="EC295" s="22"/>
      <c r="ED295" s="22"/>
      <c r="EE295" s="22"/>
      <c r="EF295" s="22"/>
      <c r="EG295" s="22"/>
      <c r="EH295" s="22"/>
      <c r="EI295" s="22"/>
      <c r="EJ295" s="22"/>
      <c r="EK295" s="22"/>
      <c r="EL295" s="22"/>
      <c r="EM295" s="22"/>
      <c r="EN295" s="22"/>
      <c r="EO295" s="22"/>
      <c r="EP295" s="22"/>
      <c r="EQ295" s="22"/>
      <c r="ER295" s="22"/>
      <c r="ES295" s="22"/>
      <c r="ET295" s="22"/>
      <c r="EU295" s="22"/>
      <c r="EV295" s="22"/>
      <c r="EW295" s="22"/>
      <c r="EX295" s="22"/>
      <c r="EY295" s="22"/>
      <c r="EZ295" s="22"/>
      <c r="FA295" s="22"/>
      <c r="FB295" s="22"/>
      <c r="FC295" s="22"/>
      <c r="FD295" s="22"/>
      <c r="FE295" s="22"/>
      <c r="FF295" s="22"/>
      <c r="FG295" s="22"/>
      <c r="FH295" s="22"/>
      <c r="FI295" s="22"/>
      <c r="FJ295" s="22"/>
      <c r="FK295" s="22"/>
      <c r="FL295" s="22"/>
      <c r="FM295" s="22"/>
      <c r="FN295" s="22"/>
      <c r="FO295" s="22"/>
      <c r="FP295" s="22"/>
      <c r="FQ295" s="22"/>
      <c r="FR295" s="22"/>
      <c r="FS295" s="22"/>
      <c r="FT295" s="22"/>
      <c r="FU295" s="22"/>
      <c r="FV295" s="22"/>
      <c r="FW295" s="22"/>
      <c r="FX295" s="22"/>
      <c r="FY295" s="22"/>
      <c r="FZ295" s="22"/>
      <c r="GA295" s="22"/>
      <c r="GB295" s="22"/>
      <c r="GC295" s="22"/>
      <c r="GD295" s="22"/>
      <c r="GE295" s="22"/>
      <c r="GF295" s="22"/>
      <c r="GG295" s="22"/>
      <c r="GH295" s="22"/>
      <c r="GI295" s="22"/>
      <c r="GJ295" s="22"/>
      <c r="GK295" s="22"/>
      <c r="GL295" s="22"/>
      <c r="GM295" s="22"/>
      <c r="GN295" s="22"/>
      <c r="GO295" s="22"/>
      <c r="GP295" s="22"/>
      <c r="GQ295" s="22"/>
      <c r="GR295" s="22"/>
      <c r="GS295" s="22"/>
      <c r="GT295" s="22"/>
      <c r="GU295" s="22"/>
      <c r="GV295" s="22"/>
      <c r="GW295" s="22"/>
      <c r="GX295" s="22"/>
      <c r="GY295" s="22"/>
      <c r="GZ295" s="22"/>
      <c r="HA295" s="22"/>
      <c r="HB295" s="22"/>
      <c r="HC295" s="22"/>
      <c r="HD295" s="22"/>
      <c r="HE295" s="22"/>
      <c r="HF295" s="22"/>
      <c r="HG295" s="22"/>
      <c r="HH295" s="22"/>
      <c r="HI295" s="22"/>
      <c r="HJ295" s="22"/>
      <c r="HK295" s="22"/>
      <c r="HL295" s="22"/>
      <c r="HM295" s="22"/>
      <c r="HN295" s="22"/>
      <c r="HO295" s="22"/>
      <c r="HP295" s="22"/>
      <c r="HQ295" s="22"/>
      <c r="HR295" s="22"/>
      <c r="HS295" s="22"/>
      <c r="HT295" s="22"/>
      <c r="HU295" s="22"/>
      <c r="HV295" s="22"/>
      <c r="HW295" s="22"/>
      <c r="HX295" s="22"/>
      <c r="HY295" s="22"/>
      <c r="HZ295" s="22"/>
      <c r="IA295" s="22"/>
      <c r="IB295" s="22"/>
      <c r="IC295" s="22"/>
      <c r="ID295" s="22"/>
      <c r="IE295" s="22"/>
      <c r="IF295" s="22"/>
      <c r="IG295" s="22"/>
      <c r="IH295" s="22"/>
      <c r="II295" s="22"/>
      <c r="IJ295" s="22"/>
      <c r="IK295" s="22"/>
      <c r="IL295" s="22"/>
      <c r="IM295" s="22"/>
      <c r="IN295" s="22"/>
      <c r="IO295" s="22"/>
      <c r="IP295" s="22"/>
      <c r="IQ295" s="22"/>
      <c r="IR295" s="22"/>
      <c r="IS295" s="22"/>
      <c r="IT295" s="22"/>
      <c r="IU295" s="22"/>
      <c r="IV295" s="22"/>
    </row>
    <row r="296" spans="1:256" ht="15.75">
      <c r="A296" s="76"/>
      <c r="B296" s="1"/>
      <c r="C296" s="1"/>
      <c r="D296" s="1"/>
      <c r="E296" s="322"/>
      <c r="F296" s="1"/>
      <c r="G296" s="1"/>
      <c r="H296" s="1"/>
      <c r="I296" s="1"/>
      <c r="J296" s="57"/>
      <c r="K296" s="39"/>
      <c r="L296" s="39"/>
      <c r="M296" s="39"/>
      <c r="N296" s="1"/>
      <c r="O296" s="39"/>
      <c r="P296" s="39"/>
      <c r="Q296" s="39"/>
      <c r="R296" s="39"/>
      <c r="S296" s="39"/>
      <c r="T296" s="39"/>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5"/>
      <c r="EV296" s="15"/>
      <c r="EW296" s="15"/>
      <c r="EX296" s="15"/>
      <c r="EY296" s="15"/>
      <c r="EZ296" s="15"/>
      <c r="FA296" s="15"/>
      <c r="FB296" s="15"/>
      <c r="FC296" s="15"/>
      <c r="FD296" s="15"/>
      <c r="FE296" s="15"/>
      <c r="FF296" s="15"/>
      <c r="FG296" s="15"/>
      <c r="FH296" s="15"/>
      <c r="FI296" s="15"/>
      <c r="FJ296" s="15"/>
      <c r="FK296" s="15"/>
      <c r="FL296" s="15"/>
      <c r="FM296" s="15"/>
      <c r="FN296" s="15"/>
      <c r="FO296" s="15"/>
      <c r="FP296" s="15"/>
      <c r="FQ296" s="15"/>
      <c r="FR296" s="15"/>
      <c r="FS296" s="15"/>
      <c r="FT296" s="15"/>
      <c r="FU296" s="15"/>
      <c r="FV296" s="15"/>
      <c r="FW296" s="15"/>
      <c r="FX296" s="15"/>
      <c r="FY296" s="15"/>
      <c r="FZ296" s="15"/>
      <c r="GA296" s="15"/>
      <c r="GB296" s="15"/>
      <c r="GC296" s="15"/>
      <c r="GD296" s="15"/>
      <c r="GE296" s="15"/>
      <c r="GF296" s="15"/>
      <c r="GG296" s="15"/>
      <c r="GH296" s="15"/>
      <c r="GI296" s="15"/>
      <c r="GJ296" s="15"/>
      <c r="GK296" s="15"/>
      <c r="GL296" s="15"/>
      <c r="GM296" s="15"/>
      <c r="GN296" s="15"/>
      <c r="GO296" s="15"/>
      <c r="GP296" s="15"/>
      <c r="GQ296" s="15"/>
      <c r="GR296" s="15"/>
      <c r="GS296" s="15"/>
      <c r="GT296" s="15"/>
      <c r="GU296" s="15"/>
      <c r="GV296" s="15"/>
      <c r="GW296" s="15"/>
      <c r="GX296" s="15"/>
      <c r="GY296" s="15"/>
      <c r="GZ296" s="15"/>
      <c r="HA296" s="15"/>
      <c r="HB296" s="15"/>
      <c r="HC296" s="15"/>
      <c r="HD296" s="15"/>
      <c r="HE296" s="15"/>
      <c r="HF296" s="15"/>
      <c r="HG296" s="15"/>
      <c r="HH296" s="15"/>
      <c r="HI296" s="15"/>
      <c r="HJ296" s="15"/>
      <c r="HK296" s="15"/>
      <c r="HL296" s="15"/>
      <c r="HM296" s="15"/>
      <c r="HN296" s="15"/>
      <c r="HO296" s="15"/>
      <c r="HP296" s="15"/>
      <c r="HQ296" s="15"/>
      <c r="HR296" s="15"/>
      <c r="HS296" s="15"/>
      <c r="HT296" s="15"/>
      <c r="HU296" s="15"/>
      <c r="HV296" s="15"/>
      <c r="HW296" s="15"/>
      <c r="HX296" s="15"/>
      <c r="HY296" s="15"/>
      <c r="HZ296" s="15"/>
      <c r="IA296" s="15"/>
      <c r="IB296" s="15"/>
      <c r="IC296" s="15"/>
      <c r="ID296" s="15"/>
      <c r="IE296" s="15"/>
      <c r="IF296" s="15"/>
      <c r="IG296" s="15"/>
      <c r="IH296" s="15"/>
      <c r="II296" s="15"/>
      <c r="IJ296" s="15"/>
      <c r="IK296" s="15"/>
      <c r="IL296" s="15"/>
      <c r="IM296" s="15"/>
      <c r="IN296" s="15"/>
      <c r="IO296" s="15"/>
      <c r="IP296" s="15"/>
      <c r="IQ296" s="15"/>
      <c r="IR296" s="15"/>
      <c r="IS296" s="15"/>
      <c r="IT296" s="15"/>
      <c r="IU296" s="15"/>
      <c r="IV296" s="15"/>
    </row>
    <row r="297" spans="1:256" s="199" customFormat="1" ht="15.75">
      <c r="A297" s="76"/>
      <c r="B297" s="1"/>
      <c r="C297" s="1"/>
      <c r="D297" s="1"/>
      <c r="E297" s="322"/>
      <c r="F297" s="1"/>
      <c r="G297" s="1"/>
      <c r="H297" s="1"/>
      <c r="I297" s="1"/>
      <c r="J297" s="57"/>
      <c r="K297" s="1"/>
      <c r="L297" s="7"/>
      <c r="M297" s="1"/>
      <c r="N297" s="1"/>
      <c r="O297" s="1"/>
      <c r="P297" s="7"/>
      <c r="Q297" s="1"/>
      <c r="R297" s="1"/>
      <c r="S297" s="7"/>
      <c r="T297" s="1"/>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c r="EM297" s="15"/>
      <c r="EN297" s="15"/>
      <c r="EO297" s="15"/>
      <c r="EP297" s="15"/>
      <c r="EQ297" s="15"/>
      <c r="ER297" s="15"/>
      <c r="ES297" s="15"/>
      <c r="ET297" s="15"/>
      <c r="EU297" s="15"/>
      <c r="EV297" s="15"/>
      <c r="EW297" s="15"/>
      <c r="EX297" s="15"/>
      <c r="EY297" s="15"/>
      <c r="EZ297" s="15"/>
      <c r="FA297" s="15"/>
      <c r="FB297" s="15"/>
      <c r="FC297" s="15"/>
      <c r="FD297" s="15"/>
      <c r="FE297" s="15"/>
      <c r="FF297" s="15"/>
      <c r="FG297" s="15"/>
      <c r="FH297" s="15"/>
      <c r="FI297" s="15"/>
      <c r="FJ297" s="15"/>
      <c r="FK297" s="15"/>
      <c r="FL297" s="15"/>
      <c r="FM297" s="15"/>
      <c r="FN297" s="15"/>
      <c r="FO297" s="15"/>
      <c r="FP297" s="15"/>
      <c r="FQ297" s="15"/>
      <c r="FR297" s="15"/>
      <c r="FS297" s="15"/>
      <c r="FT297" s="15"/>
      <c r="FU297" s="15"/>
      <c r="FV297" s="15"/>
      <c r="FW297" s="15"/>
      <c r="FX297" s="15"/>
      <c r="FY297" s="15"/>
      <c r="FZ297" s="15"/>
      <c r="GA297" s="15"/>
      <c r="GB297" s="15"/>
      <c r="GC297" s="15"/>
      <c r="GD297" s="15"/>
      <c r="GE297" s="15"/>
      <c r="GF297" s="15"/>
      <c r="GG297" s="15"/>
      <c r="GH297" s="15"/>
      <c r="GI297" s="15"/>
      <c r="GJ297" s="15"/>
      <c r="GK297" s="15"/>
      <c r="GL297" s="15"/>
      <c r="GM297" s="15"/>
      <c r="GN297" s="15"/>
      <c r="GO297" s="15"/>
      <c r="GP297" s="15"/>
      <c r="GQ297" s="15"/>
      <c r="GR297" s="15"/>
      <c r="GS297" s="15"/>
      <c r="GT297" s="15"/>
      <c r="GU297" s="15"/>
      <c r="GV297" s="15"/>
      <c r="GW297" s="15"/>
      <c r="GX297" s="15"/>
      <c r="GY297" s="15"/>
      <c r="GZ297" s="15"/>
      <c r="HA297" s="15"/>
      <c r="HB297" s="15"/>
      <c r="HC297" s="15"/>
      <c r="HD297" s="15"/>
      <c r="HE297" s="15"/>
      <c r="HF297" s="15"/>
      <c r="HG297" s="15"/>
      <c r="HH297" s="15"/>
      <c r="HI297" s="15"/>
      <c r="HJ297" s="15"/>
      <c r="HK297" s="15"/>
      <c r="HL297" s="15"/>
      <c r="HM297" s="15"/>
      <c r="HN297" s="15"/>
      <c r="HO297" s="15"/>
      <c r="HP297" s="15"/>
      <c r="HQ297" s="15"/>
      <c r="HR297" s="15"/>
      <c r="HS297" s="15"/>
      <c r="HT297" s="15"/>
      <c r="HU297" s="15"/>
      <c r="HV297" s="15"/>
      <c r="HW297" s="15"/>
      <c r="HX297" s="15"/>
      <c r="HY297" s="15"/>
      <c r="HZ297" s="15"/>
      <c r="IA297" s="15"/>
      <c r="IB297" s="15"/>
      <c r="IC297" s="15"/>
      <c r="ID297" s="15"/>
      <c r="IE297" s="15"/>
      <c r="IF297" s="15"/>
      <c r="IG297" s="15"/>
      <c r="IH297" s="15"/>
      <c r="II297" s="15"/>
      <c r="IJ297" s="15"/>
      <c r="IK297" s="15"/>
      <c r="IL297" s="15"/>
      <c r="IM297" s="15"/>
      <c r="IN297" s="15"/>
      <c r="IO297" s="15"/>
      <c r="IP297" s="15"/>
      <c r="IQ297" s="15"/>
      <c r="IR297" s="15"/>
      <c r="IS297" s="15"/>
      <c r="IT297" s="15"/>
      <c r="IU297" s="15"/>
      <c r="IV297" s="15"/>
    </row>
    <row r="298" spans="1:256" ht="15.75">
      <c r="A298" s="80"/>
      <c r="B298" s="40"/>
      <c r="C298" s="40"/>
      <c r="D298" s="40" t="s">
        <v>240</v>
      </c>
      <c r="E298" s="17" t="s">
        <v>241</v>
      </c>
      <c r="F298" s="40"/>
      <c r="G298" s="40"/>
      <c r="H298" s="40"/>
      <c r="I298" s="40"/>
      <c r="J298" s="444"/>
      <c r="K298" s="444"/>
      <c r="L298" s="2"/>
      <c r="M298" s="2"/>
      <c r="N298" s="36"/>
      <c r="O298" s="1"/>
      <c r="P298" s="7"/>
      <c r="Q298" s="1"/>
      <c r="R298" s="1"/>
      <c r="S298" s="7"/>
      <c r="T298" s="1"/>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c r="GU298" s="23"/>
      <c r="GV298" s="23"/>
      <c r="GW298" s="23"/>
      <c r="GX298" s="23"/>
      <c r="GY298" s="23"/>
      <c r="GZ298" s="23"/>
      <c r="HA298" s="23"/>
      <c r="HB298" s="23"/>
      <c r="HC298" s="23"/>
      <c r="HD298" s="23"/>
      <c r="HE298" s="23"/>
      <c r="HF298" s="23"/>
      <c r="HG298" s="23"/>
      <c r="HH298" s="23"/>
      <c r="HI298" s="23"/>
      <c r="HJ298" s="23"/>
      <c r="HK298" s="23"/>
      <c r="HL298" s="23"/>
      <c r="HM298" s="23"/>
      <c r="HN298" s="23"/>
      <c r="HO298" s="23"/>
      <c r="HP298" s="23"/>
      <c r="HQ298" s="23"/>
      <c r="HR298" s="23"/>
      <c r="HS298" s="23"/>
      <c r="HT298" s="23"/>
      <c r="HU298" s="23"/>
      <c r="HV298" s="23"/>
      <c r="HW298" s="23"/>
      <c r="HX298" s="23"/>
      <c r="HY298" s="23"/>
      <c r="HZ298" s="23"/>
      <c r="IA298" s="23"/>
      <c r="IB298" s="23"/>
      <c r="IC298" s="23"/>
      <c r="ID298" s="23"/>
      <c r="IE298" s="23"/>
      <c r="IF298" s="23"/>
      <c r="IG298" s="23"/>
      <c r="IH298" s="23"/>
      <c r="II298" s="23"/>
      <c r="IJ298" s="23"/>
      <c r="IK298" s="23"/>
      <c r="IL298" s="23"/>
      <c r="IM298" s="23"/>
      <c r="IN298" s="23"/>
      <c r="IO298" s="23"/>
      <c r="IP298" s="23"/>
      <c r="IQ298" s="23"/>
      <c r="IR298" s="23"/>
      <c r="IS298" s="23"/>
      <c r="IT298" s="23"/>
      <c r="IU298" s="23"/>
      <c r="IV298" s="23"/>
    </row>
    <row r="299" spans="1:256" ht="15.75">
      <c r="A299" s="81"/>
      <c r="B299" s="29"/>
      <c r="C299" s="29"/>
      <c r="D299" s="29"/>
      <c r="E299" s="331"/>
      <c r="F299" s="29"/>
      <c r="G299" s="29"/>
      <c r="H299" s="29"/>
      <c r="I299" s="29"/>
      <c r="J299" s="442" t="s">
        <v>54</v>
      </c>
      <c r="K299" s="442"/>
      <c r="L299" s="5"/>
      <c r="M299" s="39"/>
      <c r="N299" s="5"/>
      <c r="O299" s="39"/>
      <c r="P299" s="48"/>
      <c r="Q299" s="29"/>
      <c r="R299" s="29"/>
      <c r="S299" s="35"/>
      <c r="T299" s="2"/>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c r="EM299" s="15"/>
      <c r="EN299" s="15"/>
      <c r="EO299" s="15"/>
      <c r="EP299" s="15"/>
      <c r="EQ299" s="15"/>
      <c r="ER299" s="15"/>
      <c r="ES299" s="15"/>
      <c r="ET299" s="15"/>
      <c r="EU299" s="15"/>
      <c r="EV299" s="15"/>
      <c r="EW299" s="15"/>
      <c r="EX299" s="15"/>
      <c r="EY299" s="15"/>
      <c r="EZ299" s="15"/>
      <c r="FA299" s="15"/>
      <c r="FB299" s="15"/>
      <c r="FC299" s="15"/>
      <c r="FD299" s="15"/>
      <c r="FE299" s="15"/>
      <c r="FF299" s="15"/>
      <c r="FG299" s="15"/>
      <c r="FH299" s="15"/>
      <c r="FI299" s="15"/>
      <c r="FJ299" s="15"/>
      <c r="FK299" s="15"/>
      <c r="FL299" s="15"/>
      <c r="FM299" s="15"/>
      <c r="FN299" s="15"/>
      <c r="FO299" s="15"/>
      <c r="FP299" s="15"/>
      <c r="FQ299" s="15"/>
      <c r="FR299" s="15"/>
      <c r="FS299" s="15"/>
      <c r="FT299" s="15"/>
      <c r="FU299" s="15"/>
      <c r="FV299" s="15"/>
      <c r="FW299" s="15"/>
      <c r="FX299" s="15"/>
      <c r="FY299" s="15"/>
      <c r="FZ299" s="15"/>
      <c r="GA299" s="15"/>
      <c r="GB299" s="15"/>
      <c r="GC299" s="15"/>
      <c r="GD299" s="15"/>
      <c r="GE299" s="15"/>
      <c r="GF299" s="15"/>
      <c r="GG299" s="15"/>
      <c r="GH299" s="15"/>
      <c r="GI299" s="15"/>
      <c r="GJ299" s="15"/>
      <c r="GK299" s="15"/>
      <c r="GL299" s="15"/>
      <c r="GM299" s="15"/>
      <c r="GN299" s="15"/>
      <c r="GO299" s="15"/>
      <c r="GP299" s="15"/>
      <c r="GQ299" s="15"/>
      <c r="GR299" s="15"/>
      <c r="GS299" s="15"/>
      <c r="GT299" s="15"/>
      <c r="GU299" s="15"/>
      <c r="GV299" s="15"/>
      <c r="GW299" s="15"/>
      <c r="GX299" s="15"/>
      <c r="GY299" s="15"/>
      <c r="GZ299" s="15"/>
      <c r="HA299" s="15"/>
      <c r="HB299" s="15"/>
      <c r="HC299" s="15"/>
      <c r="HD299" s="15"/>
      <c r="HE299" s="15"/>
      <c r="HF299" s="15"/>
      <c r="HG299" s="15"/>
      <c r="HH299" s="15"/>
      <c r="HI299" s="15"/>
      <c r="HJ299" s="15"/>
      <c r="HK299" s="15"/>
      <c r="HL299" s="15"/>
      <c r="HM299" s="15"/>
      <c r="HN299" s="15"/>
      <c r="HO299" s="15"/>
      <c r="HP299" s="15"/>
      <c r="HQ299" s="15"/>
      <c r="HR299" s="15"/>
      <c r="HS299" s="15"/>
      <c r="HT299" s="15"/>
      <c r="HU299" s="15"/>
      <c r="HV299" s="15"/>
      <c r="HW299" s="15"/>
      <c r="HX299" s="15"/>
      <c r="HY299" s="15"/>
      <c r="HZ299" s="15"/>
      <c r="IA299" s="15"/>
      <c r="IB299" s="15"/>
      <c r="IC299" s="15"/>
      <c r="ID299" s="15"/>
      <c r="IE299" s="15"/>
      <c r="IF299" s="15"/>
      <c r="IG299" s="15"/>
      <c r="IH299" s="15"/>
      <c r="II299" s="15"/>
      <c r="IJ299" s="15"/>
      <c r="IK299" s="15"/>
      <c r="IL299" s="15"/>
      <c r="IM299" s="15"/>
      <c r="IN299" s="15"/>
      <c r="IO299" s="15"/>
      <c r="IP299" s="15"/>
      <c r="IQ299" s="15"/>
      <c r="IR299" s="15"/>
      <c r="IS299" s="15"/>
      <c r="IT299" s="15"/>
      <c r="IU299" s="15"/>
      <c r="IV299" s="15"/>
    </row>
    <row r="300" spans="1:256" ht="15.75">
      <c r="A300" s="82"/>
      <c r="B300" s="2"/>
      <c r="C300" s="2"/>
      <c r="D300" s="2"/>
      <c r="E300" s="332"/>
      <c r="F300" s="2"/>
      <c r="G300" s="2"/>
      <c r="H300" s="2"/>
      <c r="I300" s="2"/>
      <c r="J300" s="443" t="s">
        <v>55</v>
      </c>
      <c r="K300" s="443"/>
      <c r="L300" s="2"/>
      <c r="M300" s="2"/>
      <c r="N300" s="2"/>
      <c r="O300" s="8"/>
      <c r="P300" s="49"/>
      <c r="Q300" s="30"/>
      <c r="R300" s="30"/>
      <c r="S300" s="36"/>
      <c r="T300" s="1"/>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0"/>
      <c r="GU300" s="20"/>
      <c r="GV300" s="20"/>
      <c r="GW300" s="20"/>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row>
  </sheetData>
  <sheetProtection/>
  <mergeCells count="656">
    <mergeCell ref="P283:P288"/>
    <mergeCell ref="B289:B292"/>
    <mergeCell ref="C289:C292"/>
    <mergeCell ref="A289:A292"/>
    <mergeCell ref="E289:E292"/>
    <mergeCell ref="I289:I292"/>
    <mergeCell ref="J289:J292"/>
    <mergeCell ref="K289:K292"/>
    <mergeCell ref="M289:M292"/>
    <mergeCell ref="N289:N292"/>
    <mergeCell ref="O289:O292"/>
    <mergeCell ref="P289:P292"/>
    <mergeCell ref="L289:L292"/>
    <mergeCell ref="A283:A288"/>
    <mergeCell ref="B283:B288"/>
    <mergeCell ref="C283:C288"/>
    <mergeCell ref="E283:E288"/>
    <mergeCell ref="I283:I288"/>
    <mergeCell ref="J283:J288"/>
    <mergeCell ref="L283:L288"/>
    <mergeCell ref="M283:M288"/>
    <mergeCell ref="N283:N288"/>
    <mergeCell ref="P275:P277"/>
    <mergeCell ref="A278:A279"/>
    <mergeCell ref="B278:B279"/>
    <mergeCell ref="C278:C279"/>
    <mergeCell ref="E278:E279"/>
    <mergeCell ref="I278:I279"/>
    <mergeCell ref="J278:J279"/>
    <mergeCell ref="K278:K279"/>
    <mergeCell ref="L278:L279"/>
    <mergeCell ref="M278:M279"/>
    <mergeCell ref="N278:N279"/>
    <mergeCell ref="O278:O279"/>
    <mergeCell ref="P278:P279"/>
    <mergeCell ref="A275:A277"/>
    <mergeCell ref="B275:B277"/>
    <mergeCell ref="C275:C277"/>
    <mergeCell ref="E275:E277"/>
    <mergeCell ref="I275:I277"/>
    <mergeCell ref="J275:J277"/>
    <mergeCell ref="K275:K277"/>
    <mergeCell ref="P264:P266"/>
    <mergeCell ref="A264:A266"/>
    <mergeCell ref="B264:B266"/>
    <mergeCell ref="C264:C266"/>
    <mergeCell ref="E264:E266"/>
    <mergeCell ref="I264:I266"/>
    <mergeCell ref="J264:J266"/>
    <mergeCell ref="K264:K266"/>
    <mergeCell ref="L264:L266"/>
    <mergeCell ref="M264:M266"/>
    <mergeCell ref="N264:N266"/>
    <mergeCell ref="P262:P263"/>
    <mergeCell ref="A262:A263"/>
    <mergeCell ref="B262:B263"/>
    <mergeCell ref="C262:C263"/>
    <mergeCell ref="E262:E263"/>
    <mergeCell ref="I262:I263"/>
    <mergeCell ref="J262:J263"/>
    <mergeCell ref="K262:K263"/>
    <mergeCell ref="L262:L263"/>
    <mergeCell ref="M262:M263"/>
    <mergeCell ref="P252:P254"/>
    <mergeCell ref="A252:A254"/>
    <mergeCell ref="B252:B254"/>
    <mergeCell ref="C252:C254"/>
    <mergeCell ref="E252:E254"/>
    <mergeCell ref="I252:I254"/>
    <mergeCell ref="J252:J254"/>
    <mergeCell ref="K252:K254"/>
    <mergeCell ref="L252:L254"/>
    <mergeCell ref="M252:M254"/>
    <mergeCell ref="B242:B247"/>
    <mergeCell ref="A248:A250"/>
    <mergeCell ref="B248:B250"/>
    <mergeCell ref="C248:C250"/>
    <mergeCell ref="E248:E250"/>
    <mergeCell ref="I248:I250"/>
    <mergeCell ref="J248:J250"/>
    <mergeCell ref="K248:K250"/>
    <mergeCell ref="J242:J247"/>
    <mergeCell ref="K242:K247"/>
    <mergeCell ref="P235:P241"/>
    <mergeCell ref="A235:A241"/>
    <mergeCell ref="B235:B241"/>
    <mergeCell ref="C235:C241"/>
    <mergeCell ref="E235:E241"/>
    <mergeCell ref="I235:I241"/>
    <mergeCell ref="J235:J241"/>
    <mergeCell ref="O235:O241"/>
    <mergeCell ref="A225:A226"/>
    <mergeCell ref="B225:B226"/>
    <mergeCell ref="C225:C226"/>
    <mergeCell ref="K225:K226"/>
    <mergeCell ref="L225:L226"/>
    <mergeCell ref="M225:M226"/>
    <mergeCell ref="N225:N226"/>
    <mergeCell ref="O225:O226"/>
    <mergeCell ref="P233:P234"/>
    <mergeCell ref="L242:L247"/>
    <mergeCell ref="M242:M247"/>
    <mergeCell ref="N242:N247"/>
    <mergeCell ref="O242:O247"/>
    <mergeCell ref="C242:C247"/>
    <mergeCell ref="E242:E247"/>
    <mergeCell ref="I242:I247"/>
    <mergeCell ref="A228:A230"/>
    <mergeCell ref="A231:A232"/>
    <mergeCell ref="K231:K232"/>
    <mergeCell ref="L231:L232"/>
    <mergeCell ref="M231:M232"/>
    <mergeCell ref="A233:A234"/>
    <mergeCell ref="B233:B234"/>
    <mergeCell ref="C233:C234"/>
    <mergeCell ref="I233:I234"/>
    <mergeCell ref="J233:J234"/>
    <mergeCell ref="E233:E234"/>
    <mergeCell ref="K233:K234"/>
    <mergeCell ref="L233:L234"/>
    <mergeCell ref="M233:M234"/>
    <mergeCell ref="N233:N234"/>
    <mergeCell ref="O233:O234"/>
    <mergeCell ref="A242:A247"/>
    <mergeCell ref="B217:B222"/>
    <mergeCell ref="C217:C222"/>
    <mergeCell ref="P225:P226"/>
    <mergeCell ref="E225:E226"/>
    <mergeCell ref="N231:N232"/>
    <mergeCell ref="O231:O232"/>
    <mergeCell ref="P231:P232"/>
    <mergeCell ref="B228:B230"/>
    <mergeCell ref="C228:C230"/>
    <mergeCell ref="I228:I230"/>
    <mergeCell ref="J228:J230"/>
    <mergeCell ref="K228:K230"/>
    <mergeCell ref="L228:L230"/>
    <mergeCell ref="M228:M230"/>
    <mergeCell ref="B231:B232"/>
    <mergeCell ref="C231:C232"/>
    <mergeCell ref="E231:E232"/>
    <mergeCell ref="I231:I232"/>
    <mergeCell ref="J231:J232"/>
    <mergeCell ref="C210:C216"/>
    <mergeCell ref="E210:E216"/>
    <mergeCell ref="I210:I216"/>
    <mergeCell ref="J210:J216"/>
    <mergeCell ref="K210:K216"/>
    <mergeCell ref="K217:K222"/>
    <mergeCell ref="P217:P222"/>
    <mergeCell ref="I217:I222"/>
    <mergeCell ref="J217:J222"/>
    <mergeCell ref="O210:O216"/>
    <mergeCell ref="L151:L152"/>
    <mergeCell ref="M151:M152"/>
    <mergeCell ref="N151:N152"/>
    <mergeCell ref="O151:O152"/>
    <mergeCell ref="P151:P152"/>
    <mergeCell ref="A149:A150"/>
    <mergeCell ref="B149:B150"/>
    <mergeCell ref="C149:C150"/>
    <mergeCell ref="A208:A209"/>
    <mergeCell ref="B208:B209"/>
    <mergeCell ref="C208:C209"/>
    <mergeCell ref="E208:E209"/>
    <mergeCell ref="I208:I209"/>
    <mergeCell ref="J208:J209"/>
    <mergeCell ref="K208:K209"/>
    <mergeCell ref="L208:L209"/>
    <mergeCell ref="M208:M209"/>
    <mergeCell ref="K201:K207"/>
    <mergeCell ref="L201:L207"/>
    <mergeCell ref="M201:M207"/>
    <mergeCell ref="N201:N207"/>
    <mergeCell ref="O201:O207"/>
    <mergeCell ref="P201:P207"/>
    <mergeCell ref="N208:N209"/>
    <mergeCell ref="E149:E150"/>
    <mergeCell ref="K149:K150"/>
    <mergeCell ref="A151:A152"/>
    <mergeCell ref="B151:B152"/>
    <mergeCell ref="C151:C152"/>
    <mergeCell ref="I151:I152"/>
    <mergeCell ref="J151:J152"/>
    <mergeCell ref="E151:E152"/>
    <mergeCell ref="K151:K152"/>
    <mergeCell ref="I149:I150"/>
    <mergeCell ref="J149:J150"/>
    <mergeCell ref="L149:L150"/>
    <mergeCell ref="M149:M150"/>
    <mergeCell ref="N149:N150"/>
    <mergeCell ref="O149:O150"/>
    <mergeCell ref="P144:P147"/>
    <mergeCell ref="M144:M147"/>
    <mergeCell ref="K144:K147"/>
    <mergeCell ref="L144:L147"/>
    <mergeCell ref="P149:P150"/>
    <mergeCell ref="N144:N147"/>
    <mergeCell ref="O144:O147"/>
    <mergeCell ref="E144:E147"/>
    <mergeCell ref="A144:A147"/>
    <mergeCell ref="B144:B147"/>
    <mergeCell ref="C144:C147"/>
    <mergeCell ref="I144:I147"/>
    <mergeCell ref="J144:J147"/>
    <mergeCell ref="M141:M143"/>
    <mergeCell ref="N141:N143"/>
    <mergeCell ref="O141:O143"/>
    <mergeCell ref="P141:P143"/>
    <mergeCell ref="A135:A140"/>
    <mergeCell ref="B135:B140"/>
    <mergeCell ref="C135:C140"/>
    <mergeCell ref="E135:E140"/>
    <mergeCell ref="M135:M140"/>
    <mergeCell ref="N135:N140"/>
    <mergeCell ref="O135:O140"/>
    <mergeCell ref="P135:P140"/>
    <mergeCell ref="I135:I140"/>
    <mergeCell ref="J135:J140"/>
    <mergeCell ref="K135:K140"/>
    <mergeCell ref="L135:L140"/>
    <mergeCell ref="A141:A143"/>
    <mergeCell ref="B141:B143"/>
    <mergeCell ref="C141:C143"/>
    <mergeCell ref="I141:I143"/>
    <mergeCell ref="J141:J143"/>
    <mergeCell ref="K141:K143"/>
    <mergeCell ref="E141:E143"/>
    <mergeCell ref="L141:L143"/>
    <mergeCell ref="N122:N127"/>
    <mergeCell ref="O122:O127"/>
    <mergeCell ref="P122:P127"/>
    <mergeCell ref="A128:A134"/>
    <mergeCell ref="B128:B134"/>
    <mergeCell ref="C128:C134"/>
    <mergeCell ref="E128:E134"/>
    <mergeCell ref="I128:I134"/>
    <mergeCell ref="J128:J134"/>
    <mergeCell ref="K128:K134"/>
    <mergeCell ref="L128:L134"/>
    <mergeCell ref="M128:M134"/>
    <mergeCell ref="N128:N134"/>
    <mergeCell ref="O128:O134"/>
    <mergeCell ref="P128:P134"/>
    <mergeCell ref="A122:A127"/>
    <mergeCell ref="B122:B127"/>
    <mergeCell ref="C122:C127"/>
    <mergeCell ref="E122:E127"/>
    <mergeCell ref="I122:I127"/>
    <mergeCell ref="J122:J127"/>
    <mergeCell ref="K122:K127"/>
    <mergeCell ref="L122:L127"/>
    <mergeCell ref="M122:M127"/>
    <mergeCell ref="N103:N105"/>
    <mergeCell ref="O103:O105"/>
    <mergeCell ref="P103:P105"/>
    <mergeCell ref="A103:A105"/>
    <mergeCell ref="B103:B105"/>
    <mergeCell ref="C103:C105"/>
    <mergeCell ref="I103:I105"/>
    <mergeCell ref="J103:J105"/>
    <mergeCell ref="E103:E105"/>
    <mergeCell ref="K103:K105"/>
    <mergeCell ref="L103:L105"/>
    <mergeCell ref="M103:M105"/>
    <mergeCell ref="N91:N94"/>
    <mergeCell ref="O91:O94"/>
    <mergeCell ref="P91:P94"/>
    <mergeCell ref="A95:A102"/>
    <mergeCell ref="B95:B102"/>
    <mergeCell ref="C95:C102"/>
    <mergeCell ref="I95:I102"/>
    <mergeCell ref="J95:J102"/>
    <mergeCell ref="E95:E102"/>
    <mergeCell ref="K95:K102"/>
    <mergeCell ref="L95:L102"/>
    <mergeCell ref="M95:M102"/>
    <mergeCell ref="N95:N102"/>
    <mergeCell ref="O95:O102"/>
    <mergeCell ref="P95:P102"/>
    <mergeCell ref="A91:A94"/>
    <mergeCell ref="B91:B94"/>
    <mergeCell ref="C91:C94"/>
    <mergeCell ref="I91:I94"/>
    <mergeCell ref="J91:J94"/>
    <mergeCell ref="E91:E94"/>
    <mergeCell ref="K91:K94"/>
    <mergeCell ref="L91:L94"/>
    <mergeCell ref="M91:M94"/>
    <mergeCell ref="O79:O80"/>
    <mergeCell ref="P79:P80"/>
    <mergeCell ref="A81:A83"/>
    <mergeCell ref="E81:E83"/>
    <mergeCell ref="B81:B83"/>
    <mergeCell ref="C81:C83"/>
    <mergeCell ref="I81:I83"/>
    <mergeCell ref="J81:J83"/>
    <mergeCell ref="K81:K83"/>
    <mergeCell ref="M81:M83"/>
    <mergeCell ref="N81:N83"/>
    <mergeCell ref="O81:O83"/>
    <mergeCell ref="P81:P83"/>
    <mergeCell ref="A79:A80"/>
    <mergeCell ref="E79:E80"/>
    <mergeCell ref="B79:B80"/>
    <mergeCell ref="C79:C80"/>
    <mergeCell ref="I79:I80"/>
    <mergeCell ref="J79:J80"/>
    <mergeCell ref="K79:K80"/>
    <mergeCell ref="L79:L80"/>
    <mergeCell ref="M79:M80"/>
    <mergeCell ref="L81:L83"/>
    <mergeCell ref="N79:N80"/>
    <mergeCell ref="A60:A64"/>
    <mergeCell ref="N65:N71"/>
    <mergeCell ref="B48:B50"/>
    <mergeCell ref="C48:C50"/>
    <mergeCell ref="L48:L50"/>
    <mergeCell ref="M48:M50"/>
    <mergeCell ref="N48:N50"/>
    <mergeCell ref="O48:O50"/>
    <mergeCell ref="L41:L42"/>
    <mergeCell ref="M41:M42"/>
    <mergeCell ref="N41:N42"/>
    <mergeCell ref="O41:O42"/>
    <mergeCell ref="I43:I46"/>
    <mergeCell ref="J43:J46"/>
    <mergeCell ref="K43:K46"/>
    <mergeCell ref="L43:L46"/>
    <mergeCell ref="M43:M46"/>
    <mergeCell ref="N43:N46"/>
    <mergeCell ref="O43:O46"/>
    <mergeCell ref="P48:P50"/>
    <mergeCell ref="N30:N40"/>
    <mergeCell ref="O30:O40"/>
    <mergeCell ref="L30:L40"/>
    <mergeCell ref="P30:P40"/>
    <mergeCell ref="A41:A42"/>
    <mergeCell ref="P41:P42"/>
    <mergeCell ref="I41:I42"/>
    <mergeCell ref="J41:J42"/>
    <mergeCell ref="K41:K42"/>
    <mergeCell ref="A48:A50"/>
    <mergeCell ref="E48:E50"/>
    <mergeCell ref="K48:K50"/>
    <mergeCell ref="P43:P46"/>
    <mergeCell ref="A20:A22"/>
    <mergeCell ref="B20:B22"/>
    <mergeCell ref="C20:C22"/>
    <mergeCell ref="E20:E22"/>
    <mergeCell ref="I20:I22"/>
    <mergeCell ref="J20:J22"/>
    <mergeCell ref="K20:K22"/>
    <mergeCell ref="L20:L22"/>
    <mergeCell ref="M20:M22"/>
    <mergeCell ref="N20:N22"/>
    <mergeCell ref="O20:O22"/>
    <mergeCell ref="P20:P22"/>
    <mergeCell ref="P14:P16"/>
    <mergeCell ref="Q14:Q15"/>
    <mergeCell ref="R14:R15"/>
    <mergeCell ref="S14:S15"/>
    <mergeCell ref="D15:D16"/>
    <mergeCell ref="E15:E16"/>
    <mergeCell ref="F15:G15"/>
    <mergeCell ref="H15:H16"/>
    <mergeCell ref="I15:J15"/>
    <mergeCell ref="K15:K16"/>
    <mergeCell ref="N14:N16"/>
    <mergeCell ref="O14:O15"/>
    <mergeCell ref="L15:M15"/>
    <mergeCell ref="P180:P182"/>
    <mergeCell ref="K185:K198"/>
    <mergeCell ref="L185:L198"/>
    <mergeCell ref="M185:M198"/>
    <mergeCell ref="N185:N198"/>
    <mergeCell ref="O185:O198"/>
    <mergeCell ref="P185:P198"/>
    <mergeCell ref="J299:K299"/>
    <mergeCell ref="J300:K300"/>
    <mergeCell ref="J298:K298"/>
    <mergeCell ref="P242:P247"/>
    <mergeCell ref="O248:O250"/>
    <mergeCell ref="P248:P250"/>
    <mergeCell ref="L248:L250"/>
    <mergeCell ref="M248:M250"/>
    <mergeCell ref="K235:K241"/>
    <mergeCell ref="L235:L241"/>
    <mergeCell ref="M235:M241"/>
    <mergeCell ref="N235:N241"/>
    <mergeCell ref="N252:N254"/>
    <mergeCell ref="N258:N259"/>
    <mergeCell ref="N262:N263"/>
    <mergeCell ref="N293:N294"/>
    <mergeCell ref="O180:O182"/>
    <mergeCell ref="O252:O254"/>
    <mergeCell ref="O262:O263"/>
    <mergeCell ref="O264:O266"/>
    <mergeCell ref="O275:O277"/>
    <mergeCell ref="O283:O288"/>
    <mergeCell ref="K283:K288"/>
    <mergeCell ref="A14:A16"/>
    <mergeCell ref="B14:B16"/>
    <mergeCell ref="C14:C16"/>
    <mergeCell ref="D14:M14"/>
    <mergeCell ref="N248:N250"/>
    <mergeCell ref="N270:N273"/>
    <mergeCell ref="L275:L277"/>
    <mergeCell ref="M275:M277"/>
    <mergeCell ref="N275:N277"/>
    <mergeCell ref="N180:N182"/>
    <mergeCell ref="J180:J182"/>
    <mergeCell ref="L210:L216"/>
    <mergeCell ref="M210:M216"/>
    <mergeCell ref="N210:N216"/>
    <mergeCell ref="I201:I207"/>
    <mergeCell ref="J201:J207"/>
    <mergeCell ref="E201:E207"/>
    <mergeCell ref="A72:A78"/>
    <mergeCell ref="A43:A46"/>
    <mergeCell ref="B43:B46"/>
    <mergeCell ref="C43:C46"/>
    <mergeCell ref="E43:E46"/>
    <mergeCell ref="K57:K58"/>
    <mergeCell ref="L57:L58"/>
    <mergeCell ref="M57:M58"/>
    <mergeCell ref="N57:N58"/>
    <mergeCell ref="O57:O58"/>
    <mergeCell ref="A30:A40"/>
    <mergeCell ref="B30:B40"/>
    <mergeCell ref="C30:C40"/>
    <mergeCell ref="E30:E40"/>
    <mergeCell ref="I30:I40"/>
    <mergeCell ref="J30:J40"/>
    <mergeCell ref="K30:K40"/>
    <mergeCell ref="M30:M40"/>
    <mergeCell ref="B41:B42"/>
    <mergeCell ref="C41:C42"/>
    <mergeCell ref="E41:E42"/>
    <mergeCell ref="P57:P58"/>
    <mergeCell ref="O55:O56"/>
    <mergeCell ref="P55:P56"/>
    <mergeCell ref="A55:A56"/>
    <mergeCell ref="B55:B56"/>
    <mergeCell ref="C55:C56"/>
    <mergeCell ref="I55:I56"/>
    <mergeCell ref="J55:J56"/>
    <mergeCell ref="K55:K56"/>
    <mergeCell ref="L55:L56"/>
    <mergeCell ref="M55:M56"/>
    <mergeCell ref="N55:N56"/>
    <mergeCell ref="E55:E56"/>
    <mergeCell ref="A57:A58"/>
    <mergeCell ref="B57:B58"/>
    <mergeCell ref="C57:C58"/>
    <mergeCell ref="E57:E58"/>
    <mergeCell ref="I57:I58"/>
    <mergeCell ref="J57:J58"/>
    <mergeCell ref="P60:P64"/>
    <mergeCell ref="B60:B64"/>
    <mergeCell ref="C60:C64"/>
    <mergeCell ref="I60:I64"/>
    <mergeCell ref="J60:J64"/>
    <mergeCell ref="E60:E64"/>
    <mergeCell ref="K60:K64"/>
    <mergeCell ref="L60:L64"/>
    <mergeCell ref="O65:O71"/>
    <mergeCell ref="P65:P71"/>
    <mergeCell ref="M60:M64"/>
    <mergeCell ref="N60:N64"/>
    <mergeCell ref="O60:O64"/>
    <mergeCell ref="M72:M78"/>
    <mergeCell ref="K72:K78"/>
    <mergeCell ref="N72:N78"/>
    <mergeCell ref="O72:O78"/>
    <mergeCell ref="P72:P78"/>
    <mergeCell ref="A65:A71"/>
    <mergeCell ref="B65:B71"/>
    <mergeCell ref="C65:C71"/>
    <mergeCell ref="I65:I71"/>
    <mergeCell ref="J65:J71"/>
    <mergeCell ref="E65:E71"/>
    <mergeCell ref="K65:K71"/>
    <mergeCell ref="L65:L71"/>
    <mergeCell ref="M65:M71"/>
    <mergeCell ref="B72:B78"/>
    <mergeCell ref="C72:C78"/>
    <mergeCell ref="E72:E78"/>
    <mergeCell ref="I72:I78"/>
    <mergeCell ref="J72:J78"/>
    <mergeCell ref="L72:L78"/>
    <mergeCell ref="N85:N88"/>
    <mergeCell ref="O85:O88"/>
    <mergeCell ref="P85:P88"/>
    <mergeCell ref="A85:A88"/>
    <mergeCell ref="E85:E88"/>
    <mergeCell ref="B85:B88"/>
    <mergeCell ref="C85:C88"/>
    <mergeCell ref="I85:I88"/>
    <mergeCell ref="J85:J88"/>
    <mergeCell ref="K85:K88"/>
    <mergeCell ref="L85:L88"/>
    <mergeCell ref="M85:M88"/>
    <mergeCell ref="A106:A109"/>
    <mergeCell ref="M106:M109"/>
    <mergeCell ref="N106:N109"/>
    <mergeCell ref="O106:O109"/>
    <mergeCell ref="P106:P109"/>
    <mergeCell ref="K106:K109"/>
    <mergeCell ref="I106:I109"/>
    <mergeCell ref="J106:J109"/>
    <mergeCell ref="B106:B109"/>
    <mergeCell ref="C106:C109"/>
    <mergeCell ref="E106:E109"/>
    <mergeCell ref="L106:L109"/>
    <mergeCell ref="N110:N112"/>
    <mergeCell ref="O110:O112"/>
    <mergeCell ref="P110:P112"/>
    <mergeCell ref="A113:A114"/>
    <mergeCell ref="B113:B114"/>
    <mergeCell ref="C113:C114"/>
    <mergeCell ref="E113:E114"/>
    <mergeCell ref="I113:I114"/>
    <mergeCell ref="J113:J114"/>
    <mergeCell ref="K113:K114"/>
    <mergeCell ref="L113:L114"/>
    <mergeCell ref="M113:M114"/>
    <mergeCell ref="N113:N114"/>
    <mergeCell ref="O113:O114"/>
    <mergeCell ref="P113:P114"/>
    <mergeCell ref="A110:A112"/>
    <mergeCell ref="B110:B112"/>
    <mergeCell ref="C110:C112"/>
    <mergeCell ref="E110:E112"/>
    <mergeCell ref="I110:I112"/>
    <mergeCell ref="J110:J112"/>
    <mergeCell ref="K110:K112"/>
    <mergeCell ref="L110:L112"/>
    <mergeCell ref="M110:M112"/>
    <mergeCell ref="N120:N121"/>
    <mergeCell ref="O120:O121"/>
    <mergeCell ref="P120:P121"/>
    <mergeCell ref="A120:A121"/>
    <mergeCell ref="B120:B121"/>
    <mergeCell ref="C120:C121"/>
    <mergeCell ref="E120:E121"/>
    <mergeCell ref="I120:I121"/>
    <mergeCell ref="J120:J121"/>
    <mergeCell ref="K120:K121"/>
    <mergeCell ref="L120:L121"/>
    <mergeCell ref="M120:M121"/>
    <mergeCell ref="O158:O164"/>
    <mergeCell ref="P158:P164"/>
    <mergeCell ref="K158:K164"/>
    <mergeCell ref="A165:A174"/>
    <mergeCell ref="B165:B174"/>
    <mergeCell ref="C165:C174"/>
    <mergeCell ref="E165:E174"/>
    <mergeCell ref="I165:I174"/>
    <mergeCell ref="J165:J174"/>
    <mergeCell ref="K165:K174"/>
    <mergeCell ref="L165:L174"/>
    <mergeCell ref="M165:M174"/>
    <mergeCell ref="N165:N174"/>
    <mergeCell ref="O165:O174"/>
    <mergeCell ref="P165:P174"/>
    <mergeCell ref="A158:A164"/>
    <mergeCell ref="B158:B164"/>
    <mergeCell ref="C158:C164"/>
    <mergeCell ref="E158:E164"/>
    <mergeCell ref="I158:I164"/>
    <mergeCell ref="J158:J164"/>
    <mergeCell ref="L158:L164"/>
    <mergeCell ref="M158:M164"/>
    <mergeCell ref="N158:N164"/>
    <mergeCell ref="N175:N179"/>
    <mergeCell ref="O175:O179"/>
    <mergeCell ref="P175:P179"/>
    <mergeCell ref="A175:A179"/>
    <mergeCell ref="B175:B179"/>
    <mergeCell ref="C175:C179"/>
    <mergeCell ref="E175:E179"/>
    <mergeCell ref="I175:I179"/>
    <mergeCell ref="J175:J179"/>
    <mergeCell ref="K175:K179"/>
    <mergeCell ref="L175:L179"/>
    <mergeCell ref="A180:A182"/>
    <mergeCell ref="B180:B182"/>
    <mergeCell ref="M175:M179"/>
    <mergeCell ref="C180:C182"/>
    <mergeCell ref="E180:E182"/>
    <mergeCell ref="L180:L182"/>
    <mergeCell ref="M180:M182"/>
    <mergeCell ref="K180:K182"/>
    <mergeCell ref="F180:F182"/>
    <mergeCell ref="G180:G182"/>
    <mergeCell ref="I180:I182"/>
    <mergeCell ref="D181:D182"/>
    <mergeCell ref="H181:H182"/>
    <mergeCell ref="A185:A198"/>
    <mergeCell ref="B185:B198"/>
    <mergeCell ref="C185:C198"/>
    <mergeCell ref="J185:J198"/>
    <mergeCell ref="E185:E198"/>
    <mergeCell ref="I185:I198"/>
    <mergeCell ref="N228:N230"/>
    <mergeCell ref="O228:O230"/>
    <mergeCell ref="P228:P230"/>
    <mergeCell ref="L217:L222"/>
    <mergeCell ref="M217:M222"/>
    <mergeCell ref="N217:N222"/>
    <mergeCell ref="O217:O222"/>
    <mergeCell ref="A201:A207"/>
    <mergeCell ref="B201:B207"/>
    <mergeCell ref="C201:C207"/>
    <mergeCell ref="P210:P216"/>
    <mergeCell ref="P208:P209"/>
    <mergeCell ref="A217:A222"/>
    <mergeCell ref="E217:E222"/>
    <mergeCell ref="A210:A216"/>
    <mergeCell ref="B210:B216"/>
    <mergeCell ref="E228:E230"/>
    <mergeCell ref="O208:O209"/>
    <mergeCell ref="P258:P259"/>
    <mergeCell ref="A258:A259"/>
    <mergeCell ref="B258:B259"/>
    <mergeCell ref="C258:C259"/>
    <mergeCell ref="I258:I259"/>
    <mergeCell ref="J258:J259"/>
    <mergeCell ref="K258:K259"/>
    <mergeCell ref="E258:E259"/>
    <mergeCell ref="M258:M259"/>
    <mergeCell ref="L258:L259"/>
    <mergeCell ref="O258:O259"/>
    <mergeCell ref="P270:P273"/>
    <mergeCell ref="A270:A273"/>
    <mergeCell ref="B270:B273"/>
    <mergeCell ref="C270:C273"/>
    <mergeCell ref="I270:I273"/>
    <mergeCell ref="J270:J273"/>
    <mergeCell ref="K270:K273"/>
    <mergeCell ref="L270:L273"/>
    <mergeCell ref="E270:E273"/>
    <mergeCell ref="M270:M273"/>
    <mergeCell ref="O270:O273"/>
    <mergeCell ref="P293:P294"/>
    <mergeCell ref="A293:A294"/>
    <mergeCell ref="B293:B294"/>
    <mergeCell ref="C293:C294"/>
    <mergeCell ref="E293:E294"/>
    <mergeCell ref="I293:I294"/>
    <mergeCell ref="J293:J294"/>
    <mergeCell ref="K293:K294"/>
    <mergeCell ref="L293:L294"/>
    <mergeCell ref="M293:M294"/>
    <mergeCell ref="O293:O294"/>
  </mergeCells>
  <hyperlinks>
    <hyperlink ref="E9" r:id="rId1" display="enn@bges.ru"/>
  </hyperlinks>
  <printOptions/>
  <pageMargins left="0.11811023622047245" right="0.11811023622047245" top="1.141732283464567" bottom="0.7480314960629921" header="0.31496062992125984" footer="0.31496062992125984"/>
  <pageSetup fitToHeight="1" fitToWidth="1" horizontalDpi="600" verticalDpi="600" orientation="landscape" scale="1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Виноградов Михаил Анатольевич</dc:creator>
  <cp:keywords/>
  <dc:description/>
  <cp:lastModifiedBy>press</cp:lastModifiedBy>
  <cp:lastPrinted>2014-08-26T01:20:33Z</cp:lastPrinted>
  <dcterms:created xsi:type="dcterms:W3CDTF">1999-05-30T09:56:09Z</dcterms:created>
  <dcterms:modified xsi:type="dcterms:W3CDTF">2015-02-10T06:56:19Z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