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8255" windowHeight="114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<sst xmlns="http://schemas.openxmlformats.org/spreadsheetml/2006/main" count="33" uniqueCount="28">
  <si>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 ООО «Барнаульская сетевая компания»  </t>
  </si>
  <si>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</si>
  <si>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</si>
  <si>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</si>
  <si>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</si>
  <si>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</si>
  <si>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</si>
  <si>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</si>
  <si>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</si>
  <si>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</si>
  <si>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</si>
  <si>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</si>
  <si>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тыс.кВтч</t>
  </si>
  <si>
    <t>%</t>
  </si>
  <si>
    <t>Примечание:</t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</si>
  <si>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</rPr>
      <t xml:space="preserve"> 2</t>
    </r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</si>
  <si>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- ООО «Барнаульская сетевая компания» по договору с гарантирующими поставщиками ОАО "Барнаульская горэлектросеть" и ОАО "Алтайэнергосбыт" приобретает объем электрической энергии, необходимый для компенсации потерь в принадлежащих ООО "Барнаульская сетевая компания"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</si>
  <si>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>Отпуск электроэнергии в сеть</t>
  </si>
  <si>
    <t xml:space="preserve">Потери электроэнергии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</si>
  <si>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</si>
  <si>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</si>
  <si>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</si>
  <si>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</si>
  <si>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 xml:space="preserve">- Уровень нормативных потерь </t>
    </r>
    <r>
      <rPr>
        <sz val="10"/>
        <color indexed="36"/>
        <rFont val="Times New Roman"/>
        <family val="1"/>
      </rPr>
      <t>на 2015</t>
    </r>
    <r>
      <rPr>
        <sz val="10"/>
        <color indexed="8"/>
        <rFont val="Times New Roman"/>
        <family val="1"/>
      </rPr>
      <t xml:space="preserve"> год утвержден Приказом Минэнерго РФ № 449 от 22.07.2014. Разбивка по уровням напряжения в Приказе не предусмотрена. </t>
    </r>
  </si>
  <si>
    <t>Факт 2018 года</t>
  </si>
  <si>
    <t>Нормативные потери на 2018 год</t>
  </si>
  <si>
    <t>по п.19 пп.г абз. 3</t>
  </si>
  <si>
    <t xml:space="preserve"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
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</si>
</sst>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%"/>
    <numFmt numFmtId="18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vertAlign val="superscript"/>
      <sz val="10"/>
      <color indexed="8"/>
      <name val="Times New Roman"/>
      <family val="1"/>
    </font>
    <font>
      <b/>
      <sz val="9"/>
      <color indexed="63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4" fillId="0" borderId="0" applyBorder="0">
      <alignment vertical="top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left" wrapText="1"/>
    </xf>
    <xf numFmtId="16" fontId="54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10" fontId="7" fillId="0" borderId="10" xfId="0" applyNumberFormat="1" applyFont="1" applyBorder="1" applyAlignment="1">
      <alignment horizontal="right"/>
    </xf>
    <xf numFmtId="4" fontId="56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6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55" fillId="7" borderId="11" xfId="0" applyFont="1" applyFill="1" applyBorder="1" applyAlignment="1">
      <alignment horizontal="left"/>
    </xf>
    <xf numFmtId="0" fontId="55" fillId="7" borderId="12" xfId="0" applyFont="1" applyFill="1" applyBorder="1" applyAlignment="1">
      <alignment horizontal="left"/>
    </xf>
    <xf numFmtId="0" fontId="55" fillId="7" borderId="13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5" fillId="0" borderId="10" xfId="0" applyFont="1" applyBorder="1" applyAlignment="1">
      <alignment/>
    </xf>
    <xf numFmtId="180" fontId="6" fillId="0" borderId="10" xfId="52" applyNumberFormat="1" applyFont="1" applyFill="1" applyBorder="1" applyAlignment="1" applyProtection="1">
      <alignment horizontal="right"/>
      <protection/>
    </xf>
    <xf numFmtId="180" fontId="58" fillId="0" borderId="10" xfId="52" applyNumberFormat="1" applyFont="1" applyFill="1" applyBorder="1" applyAlignment="1" applyProtection="1">
      <alignment horizontal="right"/>
      <protection locked="0"/>
    </xf>
    <xf numFmtId="180" fontId="57" fillId="0" borderId="0" xfId="0" applyNumberFormat="1" applyFont="1" applyAlignment="1">
      <alignment/>
    </xf>
    <xf numFmtId="0" fontId="51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/>
    </xf>
    <xf numFmtId="4" fontId="54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9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5" fillId="7" borderId="11" xfId="0" applyFont="1" applyFill="1" applyBorder="1" applyAlignment="1">
      <alignment horizontal="left"/>
    </xf>
    <xf numFmtId="0" fontId="55" fillId="7" borderId="12" xfId="0" applyFont="1" applyFill="1" applyBorder="1" applyAlignment="1">
      <alignment horizontal="left"/>
    </xf>
    <xf numFmtId="0" fontId="55" fillId="7" borderId="13" xfId="0" applyFont="1" applyFill="1" applyBorder="1" applyAlignment="1">
      <alignment horizontal="left"/>
    </xf>
    <xf numFmtId="180" fontId="9" fillId="0" borderId="10" xfId="52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41.140625" style="20" bestFit="1" customWidth="1"/>
    <col min="2" max="2" width="16.7109375" style="20" customWidth="1"/>
    <col min="3" max="3" width="14.7109375" style="20" customWidth="1"/>
    <col min="4" max="4" width="15.28125" style="20" customWidth="1"/>
    <col min="5" max="5" width="15.140625" style="20" customWidth="1"/>
    <col min="6" max="6" width="14.28125" style="20" customWidth="1"/>
    <col min="7" max="7" width="14.140625" style="20" customWidth="1"/>
    <col min="8" max="8" width="12.57421875" style="20" bestFit="1" customWidth="1"/>
    <col min="9" max="10" width="9.140625" style="20" customWidth="1"/>
    <col min="11" max="15" width="12.8515625" style="20" customWidth="1"/>
    <col min="16" max="16384" width="9.140625" style="20" customWidth="1"/>
  </cols>
  <sheetData>
    <row r="1" spans="1:8" ht="15.75">
      <c r="A1" s="29" t="s">
        <v>8</v>
      </c>
      <c r="B1" s="29"/>
      <c r="C1" s="29"/>
      <c r="D1" s="29"/>
      <c r="E1" s="29"/>
      <c r="F1" s="29"/>
      <c r="G1" s="29"/>
      <c r="H1" s="2"/>
    </row>
    <row r="2" spans="1:8" ht="15.75">
      <c r="A2" s="29" t="s">
        <v>9</v>
      </c>
      <c r="B2" s="29"/>
      <c r="C2" s="29"/>
      <c r="D2" s="29"/>
      <c r="E2" s="29"/>
      <c r="F2" s="29"/>
      <c r="G2" s="29"/>
      <c r="H2" s="2"/>
    </row>
    <row r="3" spans="1:8" ht="29.25" customHeight="1">
      <c r="A3" s="30" t="s">
        <v>10</v>
      </c>
      <c r="B3" s="30"/>
      <c r="C3" s="30"/>
      <c r="D3" s="30"/>
      <c r="E3" s="30"/>
      <c r="F3" s="30"/>
      <c r="G3" s="30"/>
      <c r="H3" s="2"/>
    </row>
    <row r="4" spans="1:8" ht="15.75">
      <c r="A4" s="29" t="s">
        <v>26</v>
      </c>
      <c r="B4" s="29"/>
      <c r="C4" s="29"/>
      <c r="D4" s="29"/>
      <c r="E4" s="29"/>
      <c r="F4" s="29"/>
      <c r="G4" s="29"/>
      <c r="H4" s="2"/>
    </row>
    <row r="5" spans="1:8" ht="114" customHeight="1">
      <c r="A5" s="30" t="s">
        <v>27</v>
      </c>
      <c r="B5" s="30"/>
      <c r="C5" s="29"/>
      <c r="D5" s="29"/>
      <c r="E5" s="29"/>
      <c r="F5" s="29"/>
      <c r="G5" s="29"/>
      <c r="H5" s="3"/>
    </row>
    <row r="6" spans="1:8" ht="15.75">
      <c r="A6" s="29" t="s">
        <v>0</v>
      </c>
      <c r="B6" s="29"/>
      <c r="C6" s="29"/>
      <c r="D6" s="29"/>
      <c r="E6" s="29"/>
      <c r="F6" s="29"/>
      <c r="G6" s="29"/>
      <c r="H6" s="3"/>
    </row>
    <row r="7" ht="15">
      <c r="G7" s="1"/>
    </row>
    <row r="8" spans="1:7" ht="15">
      <c r="A8" s="33" t="s">
        <v>1</v>
      </c>
      <c r="B8" s="34" t="s">
        <v>11</v>
      </c>
      <c r="C8" s="34" t="s">
        <v>2</v>
      </c>
      <c r="D8" s="16" t="s">
        <v>3</v>
      </c>
      <c r="E8" s="16" t="s">
        <v>4</v>
      </c>
      <c r="F8" s="16" t="s">
        <v>5</v>
      </c>
      <c r="G8" s="16" t="s">
        <v>6</v>
      </c>
    </row>
    <row r="9" spans="1:7" ht="15">
      <c r="A9" s="33"/>
      <c r="B9" s="34"/>
      <c r="C9" s="34"/>
      <c r="D9" s="16">
        <v>110</v>
      </c>
      <c r="E9" s="16">
        <v>35</v>
      </c>
      <c r="F9" s="5" t="s">
        <v>7</v>
      </c>
      <c r="G9" s="16">
        <v>0.4</v>
      </c>
    </row>
    <row r="10" spans="1:7" ht="15">
      <c r="A10" s="35" t="s">
        <v>24</v>
      </c>
      <c r="B10" s="36"/>
      <c r="C10" s="36"/>
      <c r="D10" s="36"/>
      <c r="E10" s="36"/>
      <c r="F10" s="36"/>
      <c r="G10" s="37"/>
    </row>
    <row r="11" spans="1:8" ht="15">
      <c r="A11" s="21" t="s">
        <v>17</v>
      </c>
      <c r="B11" s="6" t="s">
        <v>12</v>
      </c>
      <c r="C11" s="22">
        <v>1611800.346</v>
      </c>
      <c r="D11" s="23">
        <v>1423116.345</v>
      </c>
      <c r="E11" s="23">
        <v>188426.007</v>
      </c>
      <c r="F11" s="38">
        <f>251.069+1409012.64</f>
        <v>1409263.7089999998</v>
      </c>
      <c r="G11" s="38">
        <v>956328.022</v>
      </c>
      <c r="H11" s="24"/>
    </row>
    <row r="12" spans="1:7" ht="15">
      <c r="A12" s="21" t="s">
        <v>18</v>
      </c>
      <c r="B12" s="6" t="s">
        <v>12</v>
      </c>
      <c r="C12" s="22">
        <f>SUM(D12:G12)</f>
        <v>149593.35700000002</v>
      </c>
      <c r="D12" s="23">
        <v>3217.087</v>
      </c>
      <c r="E12" s="23">
        <v>1224.769</v>
      </c>
      <c r="F12" s="23">
        <v>42619.921</v>
      </c>
      <c r="G12" s="23">
        <v>102531.58</v>
      </c>
    </row>
    <row r="13" spans="1:7" ht="15">
      <c r="A13" s="25"/>
      <c r="B13" s="6" t="s">
        <v>13</v>
      </c>
      <c r="C13" s="7">
        <f>C12/C11</f>
        <v>0.09281134438967295</v>
      </c>
      <c r="D13" s="8"/>
      <c r="E13" s="8"/>
      <c r="F13" s="8"/>
      <c r="G13" s="8"/>
    </row>
    <row r="14" spans="1:7" ht="16.5">
      <c r="A14" s="21" t="s">
        <v>19</v>
      </c>
      <c r="B14" s="14" t="s">
        <v>20</v>
      </c>
      <c r="C14" s="22">
        <f>D14+E14+F14+G14</f>
        <v>302647.33453</v>
      </c>
      <c r="D14" s="9">
        <f>4340.49357+2322.88407</f>
        <v>6663.37764</v>
      </c>
      <c r="E14" s="9">
        <v>2486.08453</v>
      </c>
      <c r="F14" s="9">
        <v>85896.18159</v>
      </c>
      <c r="G14" s="9">
        <v>207601.69077</v>
      </c>
    </row>
    <row r="15" spans="1:7" ht="15">
      <c r="A15" s="21" t="s">
        <v>21</v>
      </c>
      <c r="B15" s="14" t="s">
        <v>20</v>
      </c>
      <c r="C15" s="22">
        <f>D15+E15+F15+G15</f>
        <v>302647.33453</v>
      </c>
      <c r="D15" s="9">
        <f>D14</f>
        <v>6663.37764</v>
      </c>
      <c r="E15" s="9">
        <f aca="true" t="shared" si="0" ref="E15:G16">E14</f>
        <v>2486.08453</v>
      </c>
      <c r="F15" s="9">
        <f t="shared" si="0"/>
        <v>85896.18159</v>
      </c>
      <c r="G15" s="9">
        <f t="shared" si="0"/>
        <v>207601.69077</v>
      </c>
    </row>
    <row r="16" spans="1:7" ht="39">
      <c r="A16" s="15" t="s">
        <v>22</v>
      </c>
      <c r="B16" s="14" t="s">
        <v>20</v>
      </c>
      <c r="C16" s="22">
        <f>D16+E16+F16+G16</f>
        <v>302647.33453</v>
      </c>
      <c r="D16" s="9">
        <f>D15</f>
        <v>6663.37764</v>
      </c>
      <c r="E16" s="9">
        <f t="shared" si="0"/>
        <v>2486.08453</v>
      </c>
      <c r="F16" s="9">
        <f t="shared" si="0"/>
        <v>85896.18159</v>
      </c>
      <c r="G16" s="9">
        <f t="shared" si="0"/>
        <v>207601.69077</v>
      </c>
    </row>
    <row r="17" spans="1:7" ht="15.75" customHeight="1">
      <c r="A17" s="17" t="s">
        <v>25</v>
      </c>
      <c r="B17" s="18"/>
      <c r="C17" s="18"/>
      <c r="D17" s="18"/>
      <c r="E17" s="18"/>
      <c r="F17" s="18"/>
      <c r="G17" s="19"/>
    </row>
    <row r="18" spans="1:7" ht="16.5">
      <c r="A18" s="25" t="s">
        <v>15</v>
      </c>
      <c r="B18" s="6" t="s">
        <v>12</v>
      </c>
      <c r="C18" s="28">
        <f>C11*0.1443</f>
        <v>232582.7899278</v>
      </c>
      <c r="D18" s="8"/>
      <c r="E18" s="8"/>
      <c r="F18" s="8"/>
      <c r="G18" s="8"/>
    </row>
    <row r="19" spans="1:7" ht="15">
      <c r="A19" s="25"/>
      <c r="B19" s="6" t="s">
        <v>13</v>
      </c>
      <c r="C19" s="7">
        <v>0.1443</v>
      </c>
      <c r="D19" s="8"/>
      <c r="E19" s="8"/>
      <c r="F19" s="8"/>
      <c r="G19" s="8"/>
    </row>
    <row r="20" spans="1:7" s="27" customFormat="1" ht="15">
      <c r="A20" s="12"/>
      <c r="B20" s="26"/>
      <c r="C20" s="10"/>
      <c r="D20" s="11"/>
      <c r="E20" s="11"/>
      <c r="F20" s="11"/>
      <c r="G20" s="11"/>
    </row>
    <row r="21" spans="1:7" s="27" customFormat="1" ht="15">
      <c r="A21" s="12" t="s">
        <v>14</v>
      </c>
      <c r="B21" s="26"/>
      <c r="C21" s="10"/>
      <c r="D21" s="11"/>
      <c r="E21" s="11"/>
      <c r="F21" s="11"/>
      <c r="G21" s="11"/>
    </row>
    <row r="22" spans="1:8" s="27" customFormat="1" ht="65.25" customHeight="1">
      <c r="A22" s="31" t="s">
        <v>16</v>
      </c>
      <c r="B22" s="31"/>
      <c r="C22" s="31"/>
      <c r="D22" s="31"/>
      <c r="E22" s="31"/>
      <c r="F22" s="31"/>
      <c r="G22" s="31"/>
      <c r="H22" s="12"/>
    </row>
    <row r="23" spans="1:7" ht="32.25" customHeight="1">
      <c r="A23" s="32" t="s">
        <v>23</v>
      </c>
      <c r="B23" s="31"/>
      <c r="C23" s="31"/>
      <c r="D23" s="31"/>
      <c r="E23" s="31"/>
      <c r="F23" s="31"/>
      <c r="G23" s="31"/>
    </row>
    <row r="24" spans="1:7" ht="15.75">
      <c r="A24" s="4"/>
      <c r="B24" s="4"/>
      <c r="C24" s="4"/>
      <c r="D24" s="4"/>
      <c r="E24" s="4"/>
      <c r="F24" s="4"/>
      <c r="G24" s="4"/>
    </row>
    <row r="25" spans="1:7" ht="15.75">
      <c r="A25" s="4"/>
      <c r="B25" s="4"/>
      <c r="C25" s="4"/>
      <c r="D25" s="4"/>
      <c r="E25" s="4"/>
      <c r="F25" s="4"/>
      <c r="G25" s="4"/>
    </row>
    <row r="27" spans="1:2" ht="15">
      <c r="A27" s="13"/>
      <c r="B27" s="13"/>
    </row>
  </sheetData>
  <sheetProtection/>
  <mergeCells count="12">
    <mergeCell ref="A22:G22"/>
    <mergeCell ref="A23:G23"/>
    <mergeCell ref="A8:A9"/>
    <mergeCell ref="B8:B9"/>
    <mergeCell ref="C8:C9"/>
    <mergeCell ref="A10:G10"/>
    <mergeCell ref="A1:G1"/>
    <mergeCell ref="A2:G2"/>
    <mergeCell ref="A3:G3"/>
    <mergeCell ref="A4:G4"/>
    <mergeCell ref="A5:G5"/>
    <mergeCell ref="A6:G6"/>
  </mergeCells>
  <dataValidations count="1">
    <dataValidation type="decimal" allowBlank="1" showErrorMessage="1" errorTitle="Ошибка" error="Допускается ввод только действительных чисел!" sqref="C11:G12 C14:C16">
      <formula1>-999999999999999000000000</formula1>
      <formula2>9.99999999999999E+23</formula2>
    </dataValidation>
  </dataValidations>
  <printOptions horizontalCentered="1"/>
  <pageMargins left="0.4724409448818898" right="0.1968503937007874" top="0.7480314960629921" bottom="0.31496062992125984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Ольга Геннадьевна Беломестных</cp:lastModifiedBy>
  <cp:lastPrinted>2019-02-26T10:09:59Z</cp:lastPrinted>
  <dcterms:created xsi:type="dcterms:W3CDTF">2012-02-16T11:58:20Z</dcterms:created>
  <dcterms:modified xsi:type="dcterms:W3CDTF">2019-02-28T08:55:13Z</dcterms:modified>
  <cp:category/>
  <cp:version/>
  <cp:contentType/>
  <cp:contentStatus/>
</cp:coreProperties>
</file>